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basu\SCM651\651f17\Sessions\"/>
    </mc:Choice>
  </mc:AlternateContent>
  <bookViews>
    <workbookView xWindow="-15" yWindow="-15" windowWidth="14400" windowHeight="12855"/>
  </bookViews>
  <sheets>
    <sheet name="DataEntry" sheetId="55" r:id="rId1"/>
    <sheet name="DataEntrySolution" sheetId="56" r:id="rId2"/>
    <sheet name="FormattingSolution" sheetId="57" r:id="rId3"/>
    <sheet name="FormulaSolution" sheetId="58" r:id="rId4"/>
    <sheet name="Graphing Data" sheetId="85" r:id="rId5"/>
    <sheet name="GraphingSolution" sheetId="59" r:id="rId6"/>
    <sheet name="SortData" sheetId="62" r:id="rId7"/>
    <sheet name="SortSolution" sheetId="63" r:id="rId8"/>
    <sheet name="FilterData" sheetId="60" r:id="rId9"/>
    <sheet name="FilterDataSolution1" sheetId="61" r:id="rId10"/>
    <sheet name="FilterDataSolution2" sheetId="64" r:id="rId11"/>
    <sheet name="PivotData" sheetId="37" r:id="rId12"/>
    <sheet name="PivotTableSolution" sheetId="50" r:id="rId13"/>
    <sheet name="Orange Juice Example" sheetId="87" r:id="rId14"/>
    <sheet name="PowerView" sheetId="73" r:id="rId15"/>
    <sheet name="PowerViewSolution" sheetId="75" r:id="rId16"/>
    <sheet name="PowerViewSolution2" sheetId="74" r:id="rId17"/>
    <sheet name="NPV" sheetId="66" r:id="rId18"/>
    <sheet name="NPVSolution" sheetId="67" r:id="rId19"/>
    <sheet name="IRR" sheetId="68" r:id="rId20"/>
    <sheet name="IRRSolution" sheetId="69" r:id="rId21"/>
    <sheet name="DescriptiveStatistics" sheetId="2" r:id="rId22"/>
    <sheet name="DescriptiveSolution" sheetId="7" r:id="rId23"/>
    <sheet name="Correlation" sheetId="15" r:id="rId24"/>
    <sheet name="CorrelationSolution" sheetId="17" r:id="rId25"/>
    <sheet name="Regression" sheetId="12" r:id="rId26"/>
    <sheet name="RegressionSolution" sheetId="10" r:id="rId27"/>
    <sheet name="Exponential" sheetId="14" r:id="rId28"/>
    <sheet name="ExponentialSolution" sheetId="11" r:id="rId29"/>
    <sheet name="Power" sheetId="16" r:id="rId30"/>
    <sheet name="PowerSolution" sheetId="13" r:id="rId31"/>
    <sheet name="MultipleRegression" sheetId="18" r:id="rId32"/>
    <sheet name="MultipleRegressionSolution" sheetId="19" r:id="rId33"/>
    <sheet name="TimeSeries" sheetId="26" r:id="rId34"/>
    <sheet name="TimeSeriesSolution" sheetId="36" r:id="rId35"/>
    <sheet name="Moving Average Example" sheetId="81" r:id="rId36"/>
    <sheet name="Sensitivity" sheetId="41" r:id="rId37"/>
    <sheet name="SensitivitySolution" sheetId="71" r:id="rId38"/>
    <sheet name="Buy Response Curve" sheetId="77" r:id="rId39"/>
    <sheet name="Buy Response Demand Curves" sheetId="79" r:id="rId40"/>
    <sheet name="Buy Response Profits" sheetId="80" r:id="rId41"/>
    <sheet name="Retail Census Data" sheetId="86" r:id="rId42"/>
  </sheets>
  <externalReferences>
    <externalReference r:id="rId43"/>
  </externalReferences>
  <definedNames>
    <definedName name="_AMO_UniqueIdentifier" hidden="1">"'fc48d91a-fa34-42a4-b539-b4255dc94907'"</definedName>
    <definedName name="_xlnm._FilterDatabase" localSheetId="8" hidden="1">FilterData!$A$1:$J$78</definedName>
    <definedName name="_xlnm._FilterDatabase" localSheetId="9" hidden="1">FilterDataSolution1!$A$1:$J$923</definedName>
    <definedName name="_xlnm._FilterDatabase" localSheetId="10" hidden="1">FilterDataSolution2!$A$1:$J$923</definedName>
    <definedName name="_xlcn.WorksheetConnection_PowerViewA1D13591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5">PowerViewSolution!$Z$1001:$Z$1002</definedName>
    <definedName name="_xlnm.Print_Area" localSheetId="16">PowerViewSolution2!$Z$1001:$Z$1002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62913"/>
  <pivotCaches>
    <pivotCache cacheId="0" r:id="rId44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G12" i="71" l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I10" i="71"/>
  <c r="J10" i="71" s="1"/>
  <c r="K10" i="71" s="1"/>
  <c r="L10" i="71" s="1"/>
  <c r="M10" i="71" s="1"/>
  <c r="N10" i="71" s="1"/>
  <c r="B2" i="71"/>
  <c r="B5" i="71" s="1"/>
  <c r="B6" i="71" l="1"/>
  <c r="B7" i="71" s="1"/>
  <c r="C9" i="58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B10" i="71" l="1"/>
  <c r="G10" i="71"/>
  <c r="C5" i="69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D3" i="67" l="1"/>
  <c r="C3" i="67"/>
  <c r="C2" i="69"/>
  <c r="G10" i="59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  <c r="B2" i="41" l="1"/>
  <c r="B6" i="41" s="1"/>
  <c r="B5" i="41" l="1"/>
  <c r="B7" i="41" s="1"/>
  <c r="B6" i="16" l="1"/>
  <c r="B5" i="16"/>
  <c r="B4" i="16"/>
  <c r="B3" i="16"/>
  <c r="B2" i="16"/>
  <c r="C13" i="14"/>
  <c r="C12" i="14"/>
  <c r="C11" i="14"/>
  <c r="C10" i="14"/>
  <c r="C9" i="14"/>
  <c r="C8" i="14"/>
  <c r="C7" i="14"/>
  <c r="C6" i="14"/>
  <c r="C5" i="14"/>
  <c r="C4" i="14"/>
  <c r="B6" i="13"/>
  <c r="B5" i="13"/>
  <c r="B4" i="13"/>
  <c r="B3" i="13"/>
  <c r="B2" i="13"/>
  <c r="C13" i="11"/>
  <c r="C12" i="11"/>
  <c r="C11" i="11"/>
  <c r="C10" i="11"/>
  <c r="C9" i="11"/>
  <c r="C8" i="11"/>
  <c r="C7" i="11"/>
  <c r="C6" i="11"/>
  <c r="C5" i="11"/>
  <c r="C4" i="11"/>
  <c r="D12" i="11" l="1"/>
  <c r="D9" i="14"/>
  <c r="D10" i="11"/>
  <c r="D7" i="14"/>
  <c r="D13" i="11"/>
  <c r="D11" i="14"/>
  <c r="D5" i="11"/>
  <c r="D11" i="11"/>
  <c r="D8" i="14"/>
  <c r="D10" i="14"/>
  <c r="D12" i="14"/>
  <c r="D13" i="14"/>
  <c r="D6" i="11"/>
  <c r="D7" i="11"/>
  <c r="D8" i="11"/>
  <c r="D5" i="14"/>
  <c r="D9" i="11"/>
  <c r="D6" i="1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<sst xmlns="http://schemas.openxmlformats.org/spreadsheetml/2006/main" count="22379" uniqueCount="526">
  <si>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</si>
  <si>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</si>
  <si>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</si>
  <si>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</si>
  <si>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</si>
  <si>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</si>
  <si>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</si>
  <si>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</si>
  <si>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</si>
  <si>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</si>
  <si>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</si>
  <si>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</si>
  <si>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</si>
  <si>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</si>
  <si>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</si>
  <si>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</si>
  <si>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</si>
  <si>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</si>
  <si>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</si>
  <si>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</si>
  <si>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</si>
  <si>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</si>
  <si>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</si>
  <si>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</si>
  <si>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Prediction</t>
  </si>
  <si>
    <t>Ratio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</si>
  <si>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</si>
  <si>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</si>
  <si>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</si>
  <si>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</si>
  <si>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</si>
  <si>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</si>
  <si>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</si>
  <si>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</si>
  <si>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</si>
  <si>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</si>
  <si>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</si>
  <si>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</si>
  <si>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</si>
  <si>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</si>
  <si>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</si>
  <si>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</si>
  <si>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</si>
  <si>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</si>
  <si>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</si>
  <si>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</si>
  <si>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</si>
  <si>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</si>
  <si>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</si>
  <si>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</si>
  <si>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</si>
  <si>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</si>
  <si>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</si>
  <si>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</si>
  <si>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</si>
  <si>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</si>
  <si>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</si>
  <si>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</si>
  <si>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</si>
  <si>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</si>
  <si>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</si>
  <si>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</si>
  <si>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</si>
  <si>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</si>
  <si>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price</t>
  </si>
  <si>
    <t>demand</t>
  </si>
  <si>
    <t>unit cost</t>
  </si>
  <si>
    <t>fixed cost</t>
  </si>
  <si>
    <t>revenue</t>
  </si>
  <si>
    <t>variable cost</t>
  </si>
  <si>
    <t>profit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</si>
  <si>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</si>
  <si>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</si>
  <si>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</si>
  <si>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</si>
  <si>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</si>
  <si>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</si>
  <si>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</si>
  <si>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</si>
  <si>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</si>
  <si>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</si>
  <si>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</si>
  <si>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</si>
  <si>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</si>
  <si>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</si>
  <si>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</si>
  <si>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</si>
  <si>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</si>
  <si>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</si>
  <si>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</si>
  <si>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</si>
  <si>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</si>
  <si>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</si>
  <si>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</si>
  <si>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</si>
  <si>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</si>
  <si>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</si>
  <si>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</si>
  <si>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</si>
  <si>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</si>
  <si>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</si>
  <si>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</si>
  <si>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</si>
  <si>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</si>
  <si>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</si>
  <si>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</si>
  <si>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</si>
  <si>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</si>
  <si>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</si>
  <si>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</si>
  <si>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</si>
  <si>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</si>
  <si>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</si>
  <si>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</si>
  <si>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</si>
  <si>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</si>
  <si>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</si>
  <si>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</si>
  <si>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</si>
  <si>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</si>
  <si>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</si>
  <si>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</si>
  <si>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</si>
  <si>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</si>
  <si>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</si>
  <si>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</si>
  <si>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</si>
  <si>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</si>
  <si>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</si>
  <si>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</si>
  <si>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</si>
  <si>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</si>
  <si>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</si>
  <si>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</si>
  <si>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</si>
  <si>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</si>
  <si>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</si>
  <si>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</si>
  <si>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</si>
  <si>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</si>
  <si>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</si>
  <si>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</si>
  <si>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</si>
  <si>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</si>
  <si>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</si>
  <si>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</si>
  <si>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</si>
  <si>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</si>
  <si>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</si>
  <si>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</si>
  <si>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</si>
  <si>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</si>
  <si>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</si>
  <si>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</si>
  <si>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</si>
  <si>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</si>
  <si>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</si>
  <si>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</si>
  <si>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</si>
  <si>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</si>
  <si>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</si>
  <si>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</si>
  <si>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</si>
  <si>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</si>
  <si>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</si>
  <si>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</si>
  <si>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</si>
  <si>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</si>
  <si>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</si>
  <si>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</si>
  <si>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</si>
  <si>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</si>
  <si>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</si>
  <si>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</si>
  <si>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</si>
  <si>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</si>
  <si>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</si>
  <si>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</si>
  <si>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</si>
  <si>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</si>
  <si>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</si>
  <si>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</si>
  <si>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</si>
  <si>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</si>
  <si>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</si>
  <si>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</si>
  <si>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</si>
  <si>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</si>
  <si>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</si>
  <si>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</si>
  <si>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</si>
  <si>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</si>
  <si>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</si>
  <si>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</si>
  <si>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</si>
  <si>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</si>
  <si>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</si>
  <si>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</si>
  <si>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</si>
  <si>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</si>
  <si>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</si>
  <si>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</si>
  <si>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</si>
  <si>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</si>
  <si>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</si>
  <si>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</si>
  <si>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</si>
  <si>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</si>
  <si>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</si>
  <si>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</si>
  <si>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</si>
  <si>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</si>
  <si>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</si>
  <si>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</si>
  <si>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</si>
  <si>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</si>
  <si>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</si>
  <si>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</si>
  <si>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</si>
  <si>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</si>
  <si>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</si>
  <si>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</si>
  <si>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</si>
  <si>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</si>
  <si>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</si>
  <si>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</si>
  <si>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</si>
  <si>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</si>
  <si>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</si>
  <si>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</si>
  <si>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</si>
  <si>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</si>
  <si>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</si>
  <si>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</si>
  <si>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</si>
  <si>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</si>
  <si>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</si>
  <si>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</si>
  <si>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</si>
  <si>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</si>
  <si>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</si>
  <si>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</si>
  <si>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</si>
  <si>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</si>
  <si>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</si>
  <si>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</si>
  <si>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</si>
  <si>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</si>
  <si>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</si>
  <si>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</si>
  <si>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</si>
  <si>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</si>
  <si>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</si>
  <si>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</si>
  <si>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</si>
  <si>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</si>
  <si>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</si>
  <si>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</si>
  <si>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</si>
  <si>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</si>
  <si>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</si>
  <si>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</si>
  <si>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</si>
  <si>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</si>
  <si>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</si>
  <si>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</si>
  <si>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</si>
  <si>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</si>
  <si>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</si>
  <si>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</si>
  <si>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</si>
  <si>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</si>
  <si>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</si>
  <si>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</si>
  <si>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</si>
  <si>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</si>
  <si>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</si>
  <si>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</si>
  <si>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</si>
  <si>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</si>
  <si>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</si>
  <si>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</si>
  <si>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</si>
  <si>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</si>
  <si>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</si>
  <si>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</si>
  <si>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</si>
  <si>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</si>
  <si>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</si>
  <si>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</si>
  <si>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</si>
  <si>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</si>
  <si>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</si>
  <si>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</si>
  <si>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</si>
  <si>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</si>
  <si>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</si>
  <si>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</si>
  <si>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</si>
  <si>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</si>
  <si>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</si>
  <si>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</si>
  <si>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</si>
  <si>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</si>
  <si>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</si>
  <si>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</si>
  <si>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</si>
  <si>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</si>
  <si>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</si>
  <si>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</si>
  <si>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</si>
  <si>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</si>
  <si>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</si>
  <si>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</si>
  <si>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</si>
  <si>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</si>
  <si>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</si>
  <si>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</si>
  <si>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</si>
  <si>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</si>
  <si>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</si>
  <si>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</si>
  <si>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</si>
  <si>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</si>
  <si>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</si>
  <si>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</si>
  <si>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</si>
  <si>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</si>
  <si>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</si>
  <si>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</si>
  <si>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</si>
  <si>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</si>
  <si>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</si>
  <si>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</si>
  <si>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</si>
  <si>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</si>
  <si>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</si>
  <si>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</si>
  <si>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</si>
  <si>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</si>
  <si>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</si>
  <si>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</si>
  <si>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</si>
  <si>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</si>
  <si>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</si>
  <si>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</si>
  <si>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</si>
  <si>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</si>
  <si>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</si>
  <si>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</si>
  <si>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</si>
  <si>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</si>
  <si>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</si>
  <si>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</si>
  <si>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</si>
  <si>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</si>
  <si>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</si>
  <si>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</si>
  <si>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</si>
  <si>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</si>
  <si>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</si>
  <si>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</si>
  <si>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</si>
  <si>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</si>
  <si>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</si>
  <si>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</si>
  <si>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</si>
  <si>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</si>
  <si>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</si>
  <si>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</si>
  <si>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</si>
  <si>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</si>
  <si>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</si>
  <si>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</si>
  <si>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</si>
  <si>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</si>
  <si>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</si>
  <si>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</si>
  <si>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</si>
  <si>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</si>
  <si>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</si>
  <si>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</si>
  <si>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</si>
  <si>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</si>
  <si>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</si>
  <si>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</si>
  <si>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</si>
  <si>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</si>
  <si>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</si>
  <si>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</si>
  <si>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</si>
  <si>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</si>
  <si>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</si>
  <si>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</si>
  <si>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</si>
  <si>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</si>
  <si>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</si>
  <si>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</si>
  <si>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</si>
  <si>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</si>
  <si>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</si>
  <si>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</si>
  <si>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</si>
  <si>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</si>
  <si>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</si>
  <si>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</si>
  <si>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</si>
  <si>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</si>
  <si>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</si>
  <si>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</si>
  <si>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</si>
  <si>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</si>
  <si>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</si>
  <si>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</si>
  <si>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</si>
  <si>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</si>
  <si>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</si>
  <si>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</si>
  <si>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</si>
  <si>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</si>
  <si>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</si>
  <si>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</si>
  <si>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</si>
  <si>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</si>
  <si>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</si>
  <si>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</si>
  <si>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</si>
  <si>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</si>
  <si>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</si>
  <si>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</si>
  <si>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</si>
  <si>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</si>
  <si>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</si>
  <si>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</si>
  <si>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</si>
  <si>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</si>
  <si>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</si>
  <si>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</si>
  <si>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</si>
  <si>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</si>
  <si>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</si>
  <si>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</si>
  <si>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</si>
  <si>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</si>
  <si>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</si>
  <si>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</si>
  <si>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</si>
  <si>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</si>
  <si>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</si>
  <si>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</si>
  <si>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</si>
  <si>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</si>
  <si>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</si>
  <si>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</si>
  <si>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</si>
  <si>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</si>
  <si>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</si>
  <si>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</si>
  <si>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</si>
  <si>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</si>
  <si>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</si>
  <si>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</si>
  <si>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</si>
  <si>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</si>
  <si>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</si>
  <si>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</si>
  <si>
    <t>ID</t>
  </si>
  <si>
    <t>gender</t>
  </si>
  <si>
    <t>game20</t>
  </si>
  <si>
    <t>game25</t>
  </si>
  <si>
    <t>game30</t>
  </si>
  <si>
    <t>game35</t>
  </si>
  <si>
    <t>game40</t>
  </si>
  <si>
    <t>game45</t>
  </si>
  <si>
    <t>game50</t>
  </si>
  <si>
    <t>game55</t>
  </si>
  <si>
    <t>game60</t>
  </si>
  <si>
    <t>game65</t>
  </si>
  <si>
    <t>game70</t>
  </si>
  <si>
    <t>game75</t>
  </si>
  <si>
    <t>game80</t>
  </si>
  <si>
    <t>p</t>
  </si>
  <si>
    <t>qall</t>
  </si>
  <si>
    <t>qmen</t>
  </si>
  <si>
    <t>qwomen</t>
  </si>
  <si>
    <t>Fixed Cost</t>
  </si>
  <si>
    <t>ALL</t>
  </si>
  <si>
    <t>MEN</t>
  </si>
  <si>
    <t>WOMEN</t>
  </si>
  <si>
    <t>Unit Variable Cost</t>
  </si>
  <si>
    <t>PRICE</t>
  </si>
  <si>
    <t>PROFIT</t>
  </si>
  <si>
    <t>P</t>
  </si>
  <si>
    <t>QALL</t>
  </si>
  <si>
    <t>QMEN</t>
  </si>
  <si>
    <t>QWOMEN</t>
  </si>
  <si>
    <t>PROFITALL</t>
  </si>
  <si>
    <t>PROFITMEN</t>
  </si>
  <si>
    <t>PROFITWOMEN</t>
  </si>
  <si>
    <t>time</t>
  </si>
  <si>
    <t>y</t>
  </si>
  <si>
    <t>y1</t>
  </si>
  <si>
    <t>y2</t>
  </si>
  <si>
    <t>id</t>
  </si>
  <si>
    <t>numest</t>
  </si>
  <si>
    <t>payroll</t>
  </si>
  <si>
    <t>nemp</t>
  </si>
  <si>
    <t>CASEID</t>
  </si>
  <si>
    <t>STORE</t>
  </si>
  <si>
    <t>WEEK</t>
  </si>
  <si>
    <t>SEASON</t>
  </si>
  <si>
    <t>BRAND</t>
  </si>
  <si>
    <t>MOVE</t>
  </si>
  <si>
    <t>UNIT PRICE</t>
  </si>
  <si>
    <t>REVENUE</t>
  </si>
  <si>
    <t>CONTRIBUTION TO PROFIT</t>
  </si>
  <si>
    <t>UNIT VARIABLE COST</t>
  </si>
  <si>
    <t>% CONTRIBUTION MARGIN</t>
  </si>
  <si>
    <t>Feat</t>
  </si>
  <si>
    <t>Winter</t>
  </si>
  <si>
    <t>HH</t>
  </si>
  <si>
    <t>Spring</t>
  </si>
  <si>
    <t>Summer</t>
  </si>
  <si>
    <t>Fall</t>
  </si>
  <si>
    <t>MINUTEMAID</t>
  </si>
  <si>
    <t>TROPICANA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</si>
</sst>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-409]d\-mmm\-yyyy;@"/>
    <numFmt numFmtId="166" formatCode="0.0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8" fontId="0" fillId="0" borderId="0" xfId="0" applyNumberFormat="1"/>
    <xf numFmtId="44" fontId="0" fillId="0" borderId="0" xfId="2" applyFont="1"/>
    <xf numFmtId="167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3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14" fontId="0" fillId="0" borderId="0" xfId="0" applyNumberFormat="1"/>
    <xf numFmtId="10" fontId="0" fillId="0" borderId="0" xfId="0" applyNumberFormat="1"/>
    <xf numFmtId="0" fontId="8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">
    <cellStyle name="Comma" xfId="1" builtinId="3"/>
    <cellStyle name="Currency" xfId="2" builtinId="4"/>
    <cellStyle name="Currency 3" xfId="4"/>
    <cellStyle name="Currency 4" xfId="8"/>
    <cellStyle name="Normal" xfId="0" builtinId="0"/>
    <cellStyle name="Normal 2" xfId="3"/>
    <cellStyle name="Normal 3" xfId="5"/>
    <cellStyle name="Normal 4" xfId="7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252-B6AE-1569F0A6E104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B-4252-B6AE-1569F0A6E104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B-4252-B6AE-1569F0A6E104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B-4252-B6AE-1569F0A6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01488"/>
        <c:axId val="205202272"/>
        <c:axId val="471273696"/>
      </c:bar3DChart>
      <c:catAx>
        <c:axId val="20520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02272"/>
        <c:crosses val="autoZero"/>
        <c:auto val="1"/>
        <c:lblAlgn val="ctr"/>
        <c:lblOffset val="100"/>
        <c:noMultiLvlLbl val="0"/>
      </c:catAx>
      <c:valAx>
        <c:axId val="2052022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5201488"/>
        <c:crosses val="autoZero"/>
        <c:crossBetween val="between"/>
      </c:valAx>
      <c:serAx>
        <c:axId val="4712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0227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for sessions 1 and 2.xlsx]PivotTableSolution!PivotTable1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2-4AA3-8C7B-C00145D7B8B2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2-4AA3-8C7B-C00145D7B8B2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2-4AA3-8C7B-C00145D7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04624"/>
        <c:axId val="468120552"/>
        <c:axId val="322869008"/>
      </c:bar3DChart>
      <c:catAx>
        <c:axId val="20520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8120552"/>
        <c:crosses val="autoZero"/>
        <c:auto val="1"/>
        <c:lblAlgn val="ctr"/>
        <c:lblOffset val="100"/>
        <c:noMultiLvlLbl val="0"/>
      </c:catAx>
      <c:valAx>
        <c:axId val="46812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4624"/>
        <c:crosses val="autoZero"/>
        <c:crossBetween val="between"/>
      </c:valAx>
      <c:serAx>
        <c:axId val="32286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205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3-4D3A-B5AF-D87793D1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75344"/>
        <c:axId val="462677304"/>
      </c:scatterChart>
      <c:valAx>
        <c:axId val="4626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7304"/>
        <c:crosses val="autoZero"/>
        <c:crossBetween val="midCat"/>
      </c:valAx>
      <c:valAx>
        <c:axId val="4626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511-8126-9E7E2929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1816"/>
        <c:axId val="316061792"/>
      </c:scatterChart>
      <c:valAx>
        <c:axId val="20735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1792"/>
        <c:crosses val="autoZero"/>
        <c:crossBetween val="midCat"/>
      </c:valAx>
      <c:valAx>
        <c:axId val="316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3-4D07-953C-CFE2EF80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0992"/>
        <c:axId val="204040600"/>
      </c:scatterChart>
      <c:valAx>
        <c:axId val="2040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600"/>
        <c:crosses val="autoZero"/>
        <c:crossBetween val="midCat"/>
      </c:valAx>
      <c:valAx>
        <c:axId val="20404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0-449C-ACC5-5C19FAD2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89408"/>
        <c:axId val="207326384"/>
      </c:scatterChart>
      <c:valAx>
        <c:axId val="3188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6384"/>
        <c:crosses val="autoZero"/>
        <c:crossBetween val="midCat"/>
      </c:valAx>
      <c:valAx>
        <c:axId val="2073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10</xdr:row>
      <xdr:rowOff>152406</xdr:rowOff>
    </xdr:from>
    <xdr:to>
      <xdr:col>9</xdr:col>
      <xdr:colOff>600075</xdr:colOff>
      <xdr:row>25</xdr:row>
      <xdr:rowOff>38106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8</xdr:row>
      <xdr:rowOff>128587</xdr:rowOff>
    </xdr:from>
    <xdr:to>
      <xdr:col>14</xdr:col>
      <xdr:colOff>104775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0182" name="AroAxControlShim1" descr="Power View" hidden="1">
              <a:extLst>
                <a:ext uri="{63B3BB69-23CF-44E3-9099-C40C66FF867C}">
                  <a14:compatExt spid="_x0000_s50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45063" name="AroAxControlShim1" descr="Power View" hidden="1">
              <a:extLst>
                <a:ext uri="{63B3BB69-23CF-44E3-9099-C40C66FF867C}">
                  <a14:compatExt spid="_x0000_s45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104775</xdr:rowOff>
    </xdr:from>
    <xdr:to>
      <xdr:col>11</xdr:col>
      <xdr:colOff>428625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ald Harter" refreshedDate="40774.536612268515" createdVersion="4" refreshedVersion="4" minRefreshableVersion="3" recordCount="922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x v="0"/>
    <s v="low fat"/>
    <n v="805"/>
    <n v="3187.8"/>
  </r>
  <r>
    <x v="0"/>
    <s v="March"/>
    <x v="0"/>
    <x v="1"/>
    <s v="Edies"/>
    <n v="992"/>
    <n v="3412.48"/>
  </r>
  <r>
    <x v="0"/>
    <s v="January"/>
    <x v="1"/>
    <x v="0"/>
    <s v="skim"/>
    <n v="712"/>
    <n v="1808.48"/>
  </r>
  <r>
    <x v="1"/>
    <s v="March"/>
    <x v="2"/>
    <x v="1"/>
    <s v="Edies"/>
    <n v="904"/>
    <n v="2260"/>
  </r>
  <r>
    <x v="1"/>
    <s v="January"/>
    <x v="0"/>
    <x v="1"/>
    <s v="Edies"/>
    <n v="647"/>
    <n v="2076.87"/>
  </r>
  <r>
    <x v="2"/>
    <s v="September"/>
    <x v="3"/>
    <x v="2"/>
    <s v="plums"/>
    <n v="739"/>
    <n v="1707.09"/>
  </r>
  <r>
    <x v="1"/>
    <s v="March"/>
    <x v="1"/>
    <x v="0"/>
    <s v="low fat"/>
    <n v="974"/>
    <n v="2181.7600000000002"/>
  </r>
  <r>
    <x v="0"/>
    <s v="June"/>
    <x v="2"/>
    <x v="2"/>
    <s v="apples"/>
    <n v="615"/>
    <n v="1894.2"/>
  </r>
  <r>
    <x v="0"/>
    <s v="July"/>
    <x v="3"/>
    <x v="2"/>
    <s v="cherries"/>
    <n v="714"/>
    <n v="1856.4"/>
  </r>
  <r>
    <x v="1"/>
    <s v="May"/>
    <x v="0"/>
    <x v="3"/>
    <s v="Special K"/>
    <n v="703"/>
    <n v="1553.63"/>
  </r>
  <r>
    <x v="2"/>
    <s v="June"/>
    <x v="3"/>
    <x v="1"/>
    <s v="Edies"/>
    <n v="528"/>
    <n v="2064.48"/>
  </r>
  <r>
    <x v="1"/>
    <s v="October"/>
    <x v="1"/>
    <x v="3"/>
    <s v="Raisin Bran"/>
    <n v="644"/>
    <n v="1809.64"/>
  </r>
  <r>
    <x v="2"/>
    <s v="June"/>
    <x v="0"/>
    <x v="2"/>
    <s v="grapes"/>
    <n v="919"/>
    <n v="2196.41"/>
  </r>
  <r>
    <x v="0"/>
    <s v="May"/>
    <x v="3"/>
    <x v="0"/>
    <s v="skim"/>
    <n v="767"/>
    <n v="1932.84"/>
  </r>
  <r>
    <x v="0"/>
    <s v="June"/>
    <x v="3"/>
    <x v="3"/>
    <s v="Raisin Bran"/>
    <n v="984"/>
    <n v="1987.68"/>
  </r>
  <r>
    <x v="2"/>
    <s v="March"/>
    <x v="0"/>
    <x v="3"/>
    <s v="Raisin Bran"/>
    <n v="744"/>
    <n v="2217.12"/>
  </r>
  <r>
    <x v="0"/>
    <s v="September"/>
    <x v="1"/>
    <x v="1"/>
    <s v="Edies"/>
    <n v="693"/>
    <n v="2189.88"/>
  </r>
  <r>
    <x v="1"/>
    <s v="October"/>
    <x v="1"/>
    <x v="0"/>
    <s v="chocolate"/>
    <n v="658"/>
    <n v="1895.04"/>
  </r>
  <r>
    <x v="2"/>
    <s v="November"/>
    <x v="1"/>
    <x v="1"/>
    <s v="Breyers"/>
    <n v="878"/>
    <n v="3274.94"/>
  </r>
  <r>
    <x v="2"/>
    <s v="May"/>
    <x v="0"/>
    <x v="1"/>
    <s v="Breyers"/>
    <n v="848"/>
    <n v="3281.76"/>
  </r>
  <r>
    <x v="0"/>
    <s v="August"/>
    <x v="0"/>
    <x v="0"/>
    <s v="low fat"/>
    <n v="547"/>
    <n v="1247.1600000000001"/>
  </r>
  <r>
    <x v="2"/>
    <s v="June"/>
    <x v="3"/>
    <x v="1"/>
    <s v="Edies"/>
    <n v="664"/>
    <n v="1513.92"/>
  </r>
  <r>
    <x v="0"/>
    <s v="April"/>
    <x v="0"/>
    <x v="1"/>
    <s v="Edies"/>
    <n v="882"/>
    <n v="2716.56"/>
  </r>
  <r>
    <x v="0"/>
    <s v="February"/>
    <x v="3"/>
    <x v="2"/>
    <s v="plums"/>
    <n v="930"/>
    <n v="2408.6999999999998"/>
  </r>
  <r>
    <x v="2"/>
    <s v="November"/>
    <x v="1"/>
    <x v="3"/>
    <s v="Special K"/>
    <n v="735"/>
    <n v="2594.5500000000002"/>
  </r>
  <r>
    <x v="0"/>
    <s v="July"/>
    <x v="2"/>
    <x v="1"/>
    <s v="Edies"/>
    <n v="557"/>
    <n v="1542.89"/>
  </r>
  <r>
    <x v="0"/>
    <s v="July"/>
    <x v="3"/>
    <x v="1"/>
    <s v="Breyers"/>
    <n v="790"/>
    <n v="2456.9"/>
  </r>
  <r>
    <x v="0"/>
    <s v="August"/>
    <x v="0"/>
    <x v="1"/>
    <s v="Breyers"/>
    <n v="730"/>
    <n v="2664.5"/>
  </r>
  <r>
    <x v="1"/>
    <s v="December"/>
    <x v="0"/>
    <x v="2"/>
    <s v="plums"/>
    <n v="815"/>
    <n v="2901.4"/>
  </r>
  <r>
    <x v="2"/>
    <s v="August"/>
    <x v="3"/>
    <x v="2"/>
    <s v="plums"/>
    <n v="727"/>
    <n v="2006.52"/>
  </r>
  <r>
    <x v="1"/>
    <s v="October"/>
    <x v="2"/>
    <x v="3"/>
    <s v="Cheerios"/>
    <n v="644"/>
    <n v="1713.04"/>
  </r>
  <r>
    <x v="1"/>
    <s v="January"/>
    <x v="0"/>
    <x v="3"/>
    <s v="Raisin Bran"/>
    <n v="939"/>
    <n v="2319.33"/>
  </r>
  <r>
    <x v="2"/>
    <s v="June"/>
    <x v="2"/>
    <x v="3"/>
    <s v="Raisin Bran"/>
    <n v="739"/>
    <n v="1544.51"/>
  </r>
  <r>
    <x v="1"/>
    <s v="July"/>
    <x v="2"/>
    <x v="3"/>
    <s v="Raisin Bran"/>
    <n v="866"/>
    <n v="2866.46"/>
  </r>
  <r>
    <x v="1"/>
    <s v="January"/>
    <x v="0"/>
    <x v="2"/>
    <s v="grapes"/>
    <n v="513"/>
    <n v="1395.36"/>
  </r>
  <r>
    <x v="0"/>
    <s v="July"/>
    <x v="3"/>
    <x v="1"/>
    <s v="Edies"/>
    <n v="534"/>
    <n v="1244.22"/>
  </r>
  <r>
    <x v="0"/>
    <s v="September"/>
    <x v="1"/>
    <x v="3"/>
    <s v="Cheerios"/>
    <n v="587"/>
    <n v="1590.77"/>
  </r>
  <r>
    <x v="0"/>
    <s v="October"/>
    <x v="3"/>
    <x v="2"/>
    <s v="apples"/>
    <n v="770"/>
    <n v="1817.2"/>
  </r>
  <r>
    <x v="1"/>
    <s v="March"/>
    <x v="2"/>
    <x v="0"/>
    <s v="low fat"/>
    <n v="536"/>
    <n v="1972.48"/>
  </r>
  <r>
    <x v="2"/>
    <s v="September"/>
    <x v="1"/>
    <x v="2"/>
    <s v="grapes"/>
    <n v="787"/>
    <n v="1967.5"/>
  </r>
  <r>
    <x v="2"/>
    <s v="January"/>
    <x v="3"/>
    <x v="3"/>
    <s v="Special K"/>
    <n v="687"/>
    <n v="2397.63"/>
  </r>
  <r>
    <x v="2"/>
    <s v="August"/>
    <x v="3"/>
    <x v="0"/>
    <s v="low fat"/>
    <n v="687"/>
    <n v="1449.57"/>
  </r>
  <r>
    <x v="0"/>
    <s v="March"/>
    <x v="3"/>
    <x v="3"/>
    <s v="Special K"/>
    <n v="943"/>
    <n v="1886"/>
  </r>
  <r>
    <x v="1"/>
    <s v="May"/>
    <x v="0"/>
    <x v="0"/>
    <s v="low fat"/>
    <n v="731"/>
    <n v="2485.4"/>
  </r>
  <r>
    <x v="0"/>
    <s v="October"/>
    <x v="1"/>
    <x v="2"/>
    <s v="apples"/>
    <n v="993"/>
    <n v="3227.25"/>
  </r>
  <r>
    <x v="0"/>
    <s v="March"/>
    <x v="3"/>
    <x v="2"/>
    <s v="plums"/>
    <n v="686"/>
    <n v="1996.26"/>
  </r>
  <r>
    <x v="2"/>
    <s v="March"/>
    <x v="0"/>
    <x v="2"/>
    <s v="apples"/>
    <n v="675"/>
    <n v="2457"/>
  </r>
  <r>
    <x v="2"/>
    <s v="May"/>
    <x v="1"/>
    <x v="0"/>
    <s v="chocolate"/>
    <n v="598"/>
    <n v="1477.06"/>
  </r>
  <r>
    <x v="1"/>
    <s v="February"/>
    <x v="0"/>
    <x v="3"/>
    <s v="Raisin Bran"/>
    <n v="604"/>
    <n v="1963"/>
  </r>
  <r>
    <x v="1"/>
    <s v="February"/>
    <x v="0"/>
    <x v="1"/>
    <s v="Breyers"/>
    <n v="693"/>
    <n v="1517.67"/>
  </r>
  <r>
    <x v="1"/>
    <s v="February"/>
    <x v="2"/>
    <x v="0"/>
    <s v="skim"/>
    <n v="766"/>
    <n v="1646.9"/>
  </r>
  <r>
    <x v="0"/>
    <s v="April"/>
    <x v="3"/>
    <x v="3"/>
    <s v="Special K"/>
    <n v="509"/>
    <n v="1812.04"/>
  </r>
  <r>
    <x v="2"/>
    <s v="April"/>
    <x v="0"/>
    <x v="2"/>
    <s v="cherries"/>
    <n v="901"/>
    <n v="2234.48"/>
  </r>
  <r>
    <x v="1"/>
    <s v="June"/>
    <x v="1"/>
    <x v="3"/>
    <s v="Special K"/>
    <n v="625"/>
    <n v="1368.75"/>
  </r>
  <r>
    <x v="0"/>
    <s v="May"/>
    <x v="1"/>
    <x v="0"/>
    <s v="whole"/>
    <n v="914"/>
    <n v="3518.9"/>
  </r>
  <r>
    <x v="1"/>
    <s v="March"/>
    <x v="1"/>
    <x v="3"/>
    <s v="Cheerios"/>
    <n v="768"/>
    <n v="2027.52"/>
  </r>
  <r>
    <x v="2"/>
    <s v="April"/>
    <x v="3"/>
    <x v="2"/>
    <s v="apples"/>
    <n v="681"/>
    <n v="1695.69"/>
  </r>
  <r>
    <x v="0"/>
    <s v="August"/>
    <x v="3"/>
    <x v="1"/>
    <s v="Ben and Jerry's"/>
    <n v="630"/>
    <n v="2186.1"/>
  </r>
  <r>
    <x v="0"/>
    <s v="January"/>
    <x v="2"/>
    <x v="2"/>
    <s v="plums"/>
    <n v="704"/>
    <n v="2471.04"/>
  </r>
  <r>
    <x v="1"/>
    <s v="March"/>
    <x v="2"/>
    <x v="2"/>
    <s v="cherries"/>
    <n v="806"/>
    <n v="1781.26"/>
  </r>
  <r>
    <x v="1"/>
    <s v="April"/>
    <x v="3"/>
    <x v="2"/>
    <s v="plums"/>
    <n v="673"/>
    <n v="2591.0500000000002"/>
  </r>
  <r>
    <x v="0"/>
    <s v="May"/>
    <x v="3"/>
    <x v="0"/>
    <s v="low fat"/>
    <n v="920"/>
    <n v="3293.6"/>
  </r>
  <r>
    <x v="0"/>
    <s v="October"/>
    <x v="3"/>
    <x v="1"/>
    <s v="Edies"/>
    <n v="651"/>
    <n v="2180.85"/>
  </r>
  <r>
    <x v="2"/>
    <s v="June"/>
    <x v="3"/>
    <x v="3"/>
    <s v="Raisin Bran"/>
    <n v="775"/>
    <n v="1860"/>
  </r>
  <r>
    <x v="0"/>
    <s v="May"/>
    <x v="0"/>
    <x v="3"/>
    <s v="Special K"/>
    <n v="583"/>
    <n v="1953.05"/>
  </r>
  <r>
    <x v="1"/>
    <s v="December"/>
    <x v="1"/>
    <x v="3"/>
    <s v="Cheerios"/>
    <n v="542"/>
    <n v="2059.6"/>
  </r>
  <r>
    <x v="2"/>
    <s v="May"/>
    <x v="1"/>
    <x v="3"/>
    <s v="Raisin Bran"/>
    <n v="952"/>
    <n v="3303.44"/>
  </r>
  <r>
    <x v="2"/>
    <s v="January"/>
    <x v="1"/>
    <x v="0"/>
    <s v="chocolate"/>
    <n v="618"/>
    <n v="2329.86"/>
  </r>
  <r>
    <x v="2"/>
    <s v="August"/>
    <x v="3"/>
    <x v="0"/>
    <s v="chocolate"/>
    <n v="573"/>
    <n v="1839.33"/>
  </r>
  <r>
    <x v="2"/>
    <s v="August"/>
    <x v="1"/>
    <x v="3"/>
    <s v="Raisin Bran"/>
    <n v="738"/>
    <n v="2405.88"/>
  </r>
  <r>
    <x v="0"/>
    <s v="August"/>
    <x v="1"/>
    <x v="1"/>
    <s v="Edies"/>
    <n v="506"/>
    <n v="1553.42"/>
  </r>
  <r>
    <x v="0"/>
    <s v="January"/>
    <x v="1"/>
    <x v="3"/>
    <s v="Raisin Bran"/>
    <n v="554"/>
    <n v="1639.84"/>
  </r>
  <r>
    <x v="1"/>
    <s v="February"/>
    <x v="1"/>
    <x v="0"/>
    <s v="whole"/>
    <n v="843"/>
    <n v="1820.88"/>
  </r>
  <r>
    <x v="1"/>
    <s v="October"/>
    <x v="1"/>
    <x v="0"/>
    <s v="chocolate"/>
    <n v="628"/>
    <n v="1620.24"/>
  </r>
  <r>
    <x v="1"/>
    <s v="April"/>
    <x v="1"/>
    <x v="3"/>
    <s v="Special K"/>
    <n v="897"/>
    <n v="1838.85"/>
  </r>
  <r>
    <x v="2"/>
    <s v="November"/>
    <x v="1"/>
    <x v="3"/>
    <s v="Cheerios"/>
    <n v="937"/>
    <n v="2436.1999999999998"/>
  </r>
  <r>
    <x v="0"/>
    <s v="November"/>
    <x v="2"/>
    <x v="1"/>
    <s v="Edies"/>
    <n v="653"/>
    <n v="1972.06"/>
  </r>
  <r>
    <x v="2"/>
    <s v="February"/>
    <x v="0"/>
    <x v="0"/>
    <s v="whole"/>
    <n v="640"/>
    <n v="1574.4"/>
  </r>
  <r>
    <x v="2"/>
    <s v="February"/>
    <x v="2"/>
    <x v="1"/>
    <s v="Edies"/>
    <n v="555"/>
    <n v="1481.85"/>
  </r>
  <r>
    <x v="0"/>
    <s v="March"/>
    <x v="3"/>
    <x v="1"/>
    <s v="Breyers"/>
    <n v="958"/>
    <n v="3170.98"/>
  </r>
  <r>
    <x v="2"/>
    <s v="March"/>
    <x v="2"/>
    <x v="1"/>
    <s v="Breyers"/>
    <n v="935"/>
    <n v="3702.6"/>
  </r>
  <r>
    <x v="2"/>
    <s v="March"/>
    <x v="2"/>
    <x v="0"/>
    <s v="low fat"/>
    <n v="727"/>
    <n v="1773.88"/>
  </r>
  <r>
    <x v="2"/>
    <s v="December"/>
    <x v="1"/>
    <x v="3"/>
    <s v="Special K"/>
    <n v="820"/>
    <n v="1869.6"/>
  </r>
  <r>
    <x v="2"/>
    <s v="February"/>
    <x v="1"/>
    <x v="3"/>
    <s v="Raisin Bran"/>
    <n v="977"/>
    <n v="2354.5700000000002"/>
  </r>
  <r>
    <x v="0"/>
    <s v="July"/>
    <x v="0"/>
    <x v="1"/>
    <s v="Breyers"/>
    <n v="759"/>
    <n v="2003.76"/>
  </r>
  <r>
    <x v="1"/>
    <s v="January"/>
    <x v="3"/>
    <x v="0"/>
    <s v="low fat"/>
    <n v="601"/>
    <n v="1514.52"/>
  </r>
  <r>
    <x v="2"/>
    <s v="March"/>
    <x v="3"/>
    <x v="1"/>
    <s v="Edies"/>
    <n v="759"/>
    <n v="2474.34"/>
  </r>
  <r>
    <x v="2"/>
    <s v="June"/>
    <x v="3"/>
    <x v="2"/>
    <s v="grapes"/>
    <n v="934"/>
    <n v="2783.32"/>
  </r>
  <r>
    <x v="1"/>
    <s v="July"/>
    <x v="0"/>
    <x v="1"/>
    <s v="Breyers"/>
    <n v="766"/>
    <n v="1654.56"/>
  </r>
  <r>
    <x v="2"/>
    <s v="June"/>
    <x v="2"/>
    <x v="1"/>
    <s v="Breyers"/>
    <n v="962"/>
    <n v="3674.84"/>
  </r>
  <r>
    <x v="0"/>
    <s v="May"/>
    <x v="0"/>
    <x v="2"/>
    <s v="grapes"/>
    <n v="818"/>
    <n v="1963.2"/>
  </r>
  <r>
    <x v="2"/>
    <s v="February"/>
    <x v="2"/>
    <x v="2"/>
    <s v="grapes"/>
    <n v="729"/>
    <n v="2383.83"/>
  </r>
  <r>
    <x v="2"/>
    <s v="June"/>
    <x v="0"/>
    <x v="3"/>
    <s v="Special K"/>
    <n v="768"/>
    <n v="2188.8000000000002"/>
  </r>
  <r>
    <x v="0"/>
    <s v="August"/>
    <x v="3"/>
    <x v="0"/>
    <s v="low fat"/>
    <n v="879"/>
    <n v="3120.45"/>
  </r>
  <r>
    <x v="0"/>
    <s v="May"/>
    <x v="1"/>
    <x v="1"/>
    <s v="Breyers"/>
    <n v="503"/>
    <n v="1448.64"/>
  </r>
  <r>
    <x v="0"/>
    <s v="February"/>
    <x v="3"/>
    <x v="1"/>
    <s v="Edies"/>
    <n v="506"/>
    <n v="1401.62"/>
  </r>
  <r>
    <x v="2"/>
    <s v="November"/>
    <x v="3"/>
    <x v="2"/>
    <s v="grapes"/>
    <n v="956"/>
    <n v="2934.92"/>
  </r>
  <r>
    <x v="2"/>
    <s v="April"/>
    <x v="0"/>
    <x v="0"/>
    <s v="chocolate"/>
    <n v="671"/>
    <n v="2663.87"/>
  </r>
  <r>
    <x v="2"/>
    <s v="November"/>
    <x v="0"/>
    <x v="1"/>
    <s v="Breyers"/>
    <n v="923"/>
    <n v="2815.15"/>
  </r>
  <r>
    <x v="0"/>
    <s v="July"/>
    <x v="3"/>
    <x v="3"/>
    <s v="Raisin Bran"/>
    <n v="800"/>
    <n v="1976"/>
  </r>
  <r>
    <x v="1"/>
    <s v="February"/>
    <x v="3"/>
    <x v="2"/>
    <s v="apples"/>
    <n v="929"/>
    <n v="3056.41"/>
  </r>
  <r>
    <x v="0"/>
    <s v="April"/>
    <x v="1"/>
    <x v="2"/>
    <s v="cherries"/>
    <n v="840"/>
    <n v="2167.1999999999998"/>
  </r>
  <r>
    <x v="2"/>
    <s v="March"/>
    <x v="1"/>
    <x v="2"/>
    <s v="grapes"/>
    <n v="805"/>
    <n v="2302.3000000000002"/>
  </r>
  <r>
    <x v="1"/>
    <s v="February"/>
    <x v="2"/>
    <x v="3"/>
    <s v="Raisin Bran"/>
    <n v="723"/>
    <n v="1576.14"/>
  </r>
  <r>
    <x v="1"/>
    <s v="March"/>
    <x v="3"/>
    <x v="2"/>
    <s v="plums"/>
    <n v="596"/>
    <n v="1519.8"/>
  </r>
  <r>
    <x v="1"/>
    <s v="October"/>
    <x v="2"/>
    <x v="2"/>
    <s v="apples"/>
    <n v="729"/>
    <n v="1880.82"/>
  </r>
  <r>
    <x v="0"/>
    <s v="May"/>
    <x v="0"/>
    <x v="3"/>
    <s v="Cheerios"/>
    <n v="823"/>
    <n v="2658.29"/>
  </r>
  <r>
    <x v="0"/>
    <s v="July"/>
    <x v="1"/>
    <x v="1"/>
    <s v="Edies"/>
    <n v="842"/>
    <n v="2526"/>
  </r>
  <r>
    <x v="0"/>
    <s v="March"/>
    <x v="0"/>
    <x v="2"/>
    <s v="cherries"/>
    <n v="874"/>
    <n v="3469.78"/>
  </r>
  <r>
    <x v="0"/>
    <s v="October"/>
    <x v="1"/>
    <x v="3"/>
    <s v="Raisin Bran"/>
    <n v="743"/>
    <n v="2897.7"/>
  </r>
  <r>
    <x v="0"/>
    <s v="October"/>
    <x v="2"/>
    <x v="1"/>
    <s v="Breyers"/>
    <n v="786"/>
    <n v="2876.76"/>
  </r>
  <r>
    <x v="2"/>
    <s v="October"/>
    <x v="0"/>
    <x v="0"/>
    <s v="chocolate"/>
    <n v="506"/>
    <n v="1781.12"/>
  </r>
  <r>
    <x v="1"/>
    <s v="October"/>
    <x v="1"/>
    <x v="2"/>
    <s v="apples"/>
    <n v="591"/>
    <n v="1388.85"/>
  </r>
  <r>
    <x v="0"/>
    <s v="July"/>
    <x v="3"/>
    <x v="2"/>
    <s v="plums"/>
    <n v="702"/>
    <n v="1649.7"/>
  </r>
  <r>
    <x v="0"/>
    <s v="January"/>
    <x v="1"/>
    <x v="0"/>
    <s v="low fat"/>
    <n v="938"/>
    <n v="2954.7"/>
  </r>
  <r>
    <x v="0"/>
    <s v="June"/>
    <x v="1"/>
    <x v="3"/>
    <s v="Raisin Bran"/>
    <n v="651"/>
    <n v="2564.94"/>
  </r>
  <r>
    <x v="2"/>
    <s v="January"/>
    <x v="0"/>
    <x v="3"/>
    <s v="Raisin Bran"/>
    <n v="983"/>
    <n v="2064.3000000000002"/>
  </r>
  <r>
    <x v="2"/>
    <s v="November"/>
    <x v="0"/>
    <x v="2"/>
    <s v="grapes"/>
    <n v="866"/>
    <n v="3160.9"/>
  </r>
  <r>
    <x v="1"/>
    <s v="February"/>
    <x v="0"/>
    <x v="3"/>
    <s v="Raisin Bran"/>
    <n v="627"/>
    <n v="2276.0100000000002"/>
  </r>
  <r>
    <x v="0"/>
    <s v="August"/>
    <x v="1"/>
    <x v="2"/>
    <s v="plums"/>
    <n v="645"/>
    <n v="1941.45"/>
  </r>
  <r>
    <x v="1"/>
    <s v="December"/>
    <x v="2"/>
    <x v="3"/>
    <s v="Cheerios"/>
    <n v="671"/>
    <n v="1670.79"/>
  </r>
  <r>
    <x v="1"/>
    <s v="November"/>
    <x v="0"/>
    <x v="0"/>
    <s v="skim"/>
    <n v="847"/>
    <n v="2337.7199999999998"/>
  </r>
  <r>
    <x v="2"/>
    <s v="August"/>
    <x v="3"/>
    <x v="0"/>
    <s v="low fat"/>
    <n v="905"/>
    <n v="1846.2"/>
  </r>
  <r>
    <x v="1"/>
    <s v="April"/>
    <x v="3"/>
    <x v="2"/>
    <s v="grapes"/>
    <n v="736"/>
    <n v="2708.48"/>
  </r>
  <r>
    <x v="0"/>
    <s v="September"/>
    <x v="0"/>
    <x v="2"/>
    <s v="grapes"/>
    <n v="580"/>
    <n v="2314.1999999999998"/>
  </r>
  <r>
    <x v="0"/>
    <s v="April"/>
    <x v="0"/>
    <x v="1"/>
    <s v="Edies"/>
    <n v="678"/>
    <n v="1966.2"/>
  </r>
  <r>
    <x v="0"/>
    <s v="January"/>
    <x v="2"/>
    <x v="0"/>
    <s v="low fat"/>
    <n v="891"/>
    <n v="2200.77"/>
  </r>
  <r>
    <x v="1"/>
    <s v="January"/>
    <x v="0"/>
    <x v="3"/>
    <s v="Special K"/>
    <n v="572"/>
    <n v="1538.68"/>
  </r>
  <r>
    <x v="1"/>
    <s v="January"/>
    <x v="3"/>
    <x v="0"/>
    <s v="low fat"/>
    <n v="610"/>
    <n v="2403.4"/>
  </r>
  <r>
    <x v="2"/>
    <s v="November"/>
    <x v="2"/>
    <x v="2"/>
    <s v="apples"/>
    <n v="588"/>
    <n v="2299.08"/>
  </r>
  <r>
    <x v="1"/>
    <s v="March"/>
    <x v="3"/>
    <x v="2"/>
    <s v="plums"/>
    <n v="715"/>
    <n v="2588.3000000000002"/>
  </r>
  <r>
    <x v="0"/>
    <s v="August"/>
    <x v="0"/>
    <x v="3"/>
    <s v="Special K"/>
    <n v="511"/>
    <n v="1047.55"/>
  </r>
  <r>
    <x v="0"/>
    <s v="August"/>
    <x v="3"/>
    <x v="0"/>
    <s v="whole"/>
    <n v="948"/>
    <n v="2673.36"/>
  </r>
  <r>
    <x v="2"/>
    <s v="July"/>
    <x v="1"/>
    <x v="2"/>
    <s v="cherries"/>
    <n v="972"/>
    <n v="2507.7600000000002"/>
  </r>
  <r>
    <x v="0"/>
    <s v="May"/>
    <x v="3"/>
    <x v="3"/>
    <s v="Raisin Bran"/>
    <n v="714"/>
    <n v="2134.86"/>
  </r>
  <r>
    <x v="0"/>
    <s v="February"/>
    <x v="3"/>
    <x v="1"/>
    <s v="Ben and Jerry's"/>
    <n v="689"/>
    <n v="2611.31"/>
  </r>
  <r>
    <x v="2"/>
    <s v="August"/>
    <x v="1"/>
    <x v="0"/>
    <s v="whole"/>
    <n v="607"/>
    <n v="1875.63"/>
  </r>
  <r>
    <x v="2"/>
    <s v="September"/>
    <x v="3"/>
    <x v="2"/>
    <s v="apples"/>
    <n v="770"/>
    <n v="2972.2"/>
  </r>
  <r>
    <x v="1"/>
    <s v="February"/>
    <x v="0"/>
    <x v="2"/>
    <s v="cherries"/>
    <n v="928"/>
    <n v="3452.16"/>
  </r>
  <r>
    <x v="1"/>
    <s v="March"/>
    <x v="0"/>
    <x v="2"/>
    <s v="cherries"/>
    <n v="925"/>
    <n v="2423.5"/>
  </r>
  <r>
    <x v="1"/>
    <s v="July"/>
    <x v="0"/>
    <x v="2"/>
    <s v="plums"/>
    <n v="957"/>
    <n v="2325.5100000000002"/>
  </r>
  <r>
    <x v="0"/>
    <s v="March"/>
    <x v="2"/>
    <x v="0"/>
    <s v="low fat"/>
    <n v="688"/>
    <n v="1699.36"/>
  </r>
  <r>
    <x v="0"/>
    <s v="September"/>
    <x v="2"/>
    <x v="3"/>
    <s v="Cheerios"/>
    <n v="560"/>
    <n v="1691.2"/>
  </r>
  <r>
    <x v="2"/>
    <s v="August"/>
    <x v="1"/>
    <x v="0"/>
    <s v="whole"/>
    <n v="760"/>
    <n v="1900"/>
  </r>
  <r>
    <x v="2"/>
    <s v="December"/>
    <x v="0"/>
    <x v="1"/>
    <s v="Edies"/>
    <n v="570"/>
    <n v="2006.4"/>
  </r>
  <r>
    <x v="1"/>
    <s v="December"/>
    <x v="2"/>
    <x v="1"/>
    <s v="Ben and Jerry's"/>
    <n v="633"/>
    <n v="2519.34"/>
  </r>
  <r>
    <x v="1"/>
    <s v="July"/>
    <x v="0"/>
    <x v="0"/>
    <s v="low fat"/>
    <n v="527"/>
    <n v="1754.91"/>
  </r>
  <r>
    <x v="0"/>
    <s v="January"/>
    <x v="0"/>
    <x v="0"/>
    <s v="whole"/>
    <n v="817"/>
    <n v="2736.95"/>
  </r>
  <r>
    <x v="0"/>
    <s v="November"/>
    <x v="0"/>
    <x v="2"/>
    <s v="grapes"/>
    <n v="718"/>
    <n v="2491.46"/>
  </r>
  <r>
    <x v="2"/>
    <s v="April"/>
    <x v="0"/>
    <x v="1"/>
    <s v="Breyers"/>
    <n v="570"/>
    <n v="1772.7"/>
  </r>
  <r>
    <x v="0"/>
    <s v="August"/>
    <x v="3"/>
    <x v="3"/>
    <s v="Raisin Bran"/>
    <n v="672"/>
    <n v="1881.6"/>
  </r>
  <r>
    <x v="1"/>
    <s v="March"/>
    <x v="0"/>
    <x v="2"/>
    <s v="plums"/>
    <n v="701"/>
    <n v="2530.61"/>
  </r>
  <r>
    <x v="0"/>
    <s v="June"/>
    <x v="2"/>
    <x v="1"/>
    <s v="Breyers"/>
    <n v="783"/>
    <n v="2176.7399999999998"/>
  </r>
  <r>
    <x v="2"/>
    <s v="December"/>
    <x v="0"/>
    <x v="1"/>
    <s v="Edies"/>
    <n v="845"/>
    <n v="3143.4"/>
  </r>
  <r>
    <x v="2"/>
    <s v="March"/>
    <x v="0"/>
    <x v="1"/>
    <s v="Breyers"/>
    <n v="646"/>
    <n v="1317.84"/>
  </r>
  <r>
    <x v="2"/>
    <s v="November"/>
    <x v="1"/>
    <x v="2"/>
    <s v="grapes"/>
    <n v="576"/>
    <n v="1912.32"/>
  </r>
  <r>
    <x v="1"/>
    <s v="July"/>
    <x v="2"/>
    <x v="1"/>
    <s v="Breyers"/>
    <n v="583"/>
    <n v="1842.28"/>
  </r>
  <r>
    <x v="2"/>
    <s v="October"/>
    <x v="3"/>
    <x v="2"/>
    <s v="plums"/>
    <n v="692"/>
    <n v="1806.12"/>
  </r>
  <r>
    <x v="0"/>
    <s v="May"/>
    <x v="1"/>
    <x v="2"/>
    <s v="grapes"/>
    <n v="666"/>
    <n v="1398.6"/>
  </r>
  <r>
    <x v="1"/>
    <s v="October"/>
    <x v="1"/>
    <x v="3"/>
    <s v="Cheerios"/>
    <n v="642"/>
    <n v="2054.4"/>
  </r>
  <r>
    <x v="1"/>
    <s v="April"/>
    <x v="0"/>
    <x v="3"/>
    <s v="Raisin Bran"/>
    <n v="695"/>
    <n v="2168.4"/>
  </r>
  <r>
    <x v="1"/>
    <s v="February"/>
    <x v="0"/>
    <x v="1"/>
    <s v="Edies"/>
    <n v="511"/>
    <n v="1732.29"/>
  </r>
  <r>
    <x v="2"/>
    <s v="February"/>
    <x v="1"/>
    <x v="0"/>
    <s v="low fat"/>
    <n v="918"/>
    <n v="2469.42"/>
  </r>
  <r>
    <x v="2"/>
    <s v="October"/>
    <x v="3"/>
    <x v="0"/>
    <s v="skim"/>
    <n v="716"/>
    <n v="2384.2800000000002"/>
  </r>
  <r>
    <x v="2"/>
    <s v="March"/>
    <x v="3"/>
    <x v="2"/>
    <s v="apples"/>
    <n v="783"/>
    <n v="2646.54"/>
  </r>
  <r>
    <x v="0"/>
    <s v="November"/>
    <x v="1"/>
    <x v="1"/>
    <s v="Breyers"/>
    <n v="582"/>
    <n v="1938.06"/>
  </r>
  <r>
    <x v="0"/>
    <s v="January"/>
    <x v="2"/>
    <x v="0"/>
    <s v="skim"/>
    <n v="649"/>
    <n v="2375.34"/>
  </r>
  <r>
    <x v="2"/>
    <s v="July"/>
    <x v="0"/>
    <x v="3"/>
    <s v="Raisin Bran"/>
    <n v="966"/>
    <n v="3574.2"/>
  </r>
  <r>
    <x v="1"/>
    <s v="October"/>
    <x v="3"/>
    <x v="1"/>
    <s v="Ben and Jerry's"/>
    <n v="771"/>
    <n v="2336.13"/>
  </r>
  <r>
    <x v="0"/>
    <s v="January"/>
    <x v="0"/>
    <x v="3"/>
    <s v="Cheerios"/>
    <n v="856"/>
    <n v="2174.2399999999998"/>
  </r>
  <r>
    <x v="2"/>
    <s v="January"/>
    <x v="3"/>
    <x v="2"/>
    <s v="apples"/>
    <n v="823"/>
    <n v="2073.96"/>
  </r>
  <r>
    <x v="2"/>
    <s v="June"/>
    <x v="0"/>
    <x v="1"/>
    <s v="Ben and Jerry's"/>
    <n v="877"/>
    <n v="3279.98"/>
  </r>
  <r>
    <x v="0"/>
    <s v="January"/>
    <x v="3"/>
    <x v="1"/>
    <s v="Edies"/>
    <n v="666"/>
    <n v="2124.54"/>
  </r>
  <r>
    <x v="2"/>
    <s v="September"/>
    <x v="2"/>
    <x v="2"/>
    <s v="plums"/>
    <n v="560"/>
    <n v="2066.4"/>
  </r>
  <r>
    <x v="2"/>
    <s v="December"/>
    <x v="0"/>
    <x v="0"/>
    <s v="chocolate"/>
    <n v="673"/>
    <n v="2301.66"/>
  </r>
  <r>
    <x v="0"/>
    <s v="January"/>
    <x v="3"/>
    <x v="1"/>
    <s v="Edies"/>
    <n v="944"/>
    <n v="2926.4"/>
  </r>
  <r>
    <x v="0"/>
    <s v="November"/>
    <x v="1"/>
    <x v="2"/>
    <s v="apples"/>
    <n v="822"/>
    <n v="3131.82"/>
  </r>
  <r>
    <x v="1"/>
    <s v="November"/>
    <x v="0"/>
    <x v="1"/>
    <s v="Breyers"/>
    <n v="872"/>
    <n v="3226.4"/>
  </r>
  <r>
    <x v="0"/>
    <s v="September"/>
    <x v="0"/>
    <x v="1"/>
    <s v="Edies"/>
    <n v="711"/>
    <n v="2275.1999999999998"/>
  </r>
  <r>
    <x v="2"/>
    <s v="April"/>
    <x v="2"/>
    <x v="0"/>
    <s v="whole"/>
    <n v="963"/>
    <n v="3110.49"/>
  </r>
  <r>
    <x v="2"/>
    <s v="September"/>
    <x v="3"/>
    <x v="2"/>
    <s v="apples"/>
    <n v="892"/>
    <n v="3175.52"/>
  </r>
  <r>
    <x v="0"/>
    <s v="September"/>
    <x v="2"/>
    <x v="0"/>
    <s v="low fat"/>
    <n v="865"/>
    <n v="2707.45"/>
  </r>
  <r>
    <x v="1"/>
    <s v="June"/>
    <x v="3"/>
    <x v="3"/>
    <s v="Raisin Bran"/>
    <n v="959"/>
    <n v="2378.3200000000002"/>
  </r>
  <r>
    <x v="1"/>
    <s v="January"/>
    <x v="3"/>
    <x v="3"/>
    <s v="Raisin Bran"/>
    <n v="980"/>
    <n v="3145.8"/>
  </r>
  <r>
    <x v="0"/>
    <s v="July"/>
    <x v="3"/>
    <x v="3"/>
    <s v="Special K"/>
    <n v="876"/>
    <n v="3162.36"/>
  </r>
  <r>
    <x v="0"/>
    <s v="April"/>
    <x v="3"/>
    <x v="0"/>
    <s v="skim"/>
    <n v="676"/>
    <n v="1406.08"/>
  </r>
  <r>
    <x v="1"/>
    <s v="February"/>
    <x v="1"/>
    <x v="0"/>
    <s v="low fat"/>
    <n v="658"/>
    <n v="1750.28"/>
  </r>
  <r>
    <x v="2"/>
    <s v="October"/>
    <x v="2"/>
    <x v="3"/>
    <s v="Raisin Bran"/>
    <n v="647"/>
    <n v="2115.69"/>
  </r>
  <r>
    <x v="2"/>
    <s v="October"/>
    <x v="0"/>
    <x v="2"/>
    <s v="plums"/>
    <n v="717"/>
    <n v="1534.38"/>
  </r>
  <r>
    <x v="1"/>
    <s v="July"/>
    <x v="3"/>
    <x v="1"/>
    <s v="Ben and Jerry's"/>
    <n v="623"/>
    <n v="1619.8"/>
  </r>
  <r>
    <x v="2"/>
    <s v="February"/>
    <x v="2"/>
    <x v="2"/>
    <s v="grapes"/>
    <n v="903"/>
    <n v="2447.13"/>
  </r>
  <r>
    <x v="0"/>
    <s v="August"/>
    <x v="3"/>
    <x v="2"/>
    <s v="plums"/>
    <n v="885"/>
    <n v="2902.8"/>
  </r>
  <r>
    <x v="0"/>
    <s v="February"/>
    <x v="3"/>
    <x v="2"/>
    <s v="grapes"/>
    <n v="574"/>
    <n v="1739.22"/>
  </r>
  <r>
    <x v="2"/>
    <s v="November"/>
    <x v="0"/>
    <x v="1"/>
    <s v="Breyers"/>
    <n v="509"/>
    <n v="1430.29"/>
  </r>
  <r>
    <x v="2"/>
    <s v="March"/>
    <x v="0"/>
    <x v="2"/>
    <s v="grapes"/>
    <n v="802"/>
    <n v="2646.6"/>
  </r>
  <r>
    <x v="0"/>
    <s v="December"/>
    <x v="2"/>
    <x v="0"/>
    <s v="low fat"/>
    <n v="836"/>
    <n v="2666.84"/>
  </r>
  <r>
    <x v="1"/>
    <s v="August"/>
    <x v="2"/>
    <x v="3"/>
    <s v="Raisin Bran"/>
    <n v="737"/>
    <n v="2122.56"/>
  </r>
  <r>
    <x v="2"/>
    <s v="March"/>
    <x v="1"/>
    <x v="1"/>
    <s v="Edies"/>
    <n v="864"/>
    <n v="3447.36"/>
  </r>
  <r>
    <x v="1"/>
    <s v="December"/>
    <x v="0"/>
    <x v="1"/>
    <s v="Edies"/>
    <n v="896"/>
    <n v="3386.88"/>
  </r>
  <r>
    <x v="2"/>
    <s v="December"/>
    <x v="2"/>
    <x v="3"/>
    <s v="Special K"/>
    <n v="643"/>
    <n v="2507.6999999999998"/>
  </r>
  <r>
    <x v="2"/>
    <s v="April"/>
    <x v="3"/>
    <x v="0"/>
    <s v="low fat"/>
    <n v="998"/>
    <n v="2115.7600000000002"/>
  </r>
  <r>
    <x v="0"/>
    <s v="June"/>
    <x v="0"/>
    <x v="2"/>
    <s v="plums"/>
    <n v="869"/>
    <n v="3015.43"/>
  </r>
  <r>
    <x v="1"/>
    <s v="October"/>
    <x v="0"/>
    <x v="2"/>
    <s v="apples"/>
    <n v="814"/>
    <n v="2946.68"/>
  </r>
  <r>
    <x v="0"/>
    <s v="February"/>
    <x v="1"/>
    <x v="2"/>
    <s v="apples"/>
    <n v="990"/>
    <n v="3366"/>
  </r>
  <r>
    <x v="0"/>
    <s v="August"/>
    <x v="3"/>
    <x v="1"/>
    <s v="Breyers"/>
    <n v="647"/>
    <n v="1462.22"/>
  </r>
  <r>
    <x v="2"/>
    <s v="March"/>
    <x v="1"/>
    <x v="2"/>
    <s v="apples"/>
    <n v="610"/>
    <n v="2202.1"/>
  </r>
  <r>
    <x v="2"/>
    <s v="January"/>
    <x v="1"/>
    <x v="3"/>
    <s v="Raisin Bran"/>
    <n v="586"/>
    <n v="1904.5"/>
  </r>
  <r>
    <x v="0"/>
    <s v="September"/>
    <x v="0"/>
    <x v="2"/>
    <s v="apples"/>
    <n v="756"/>
    <n v="2275.56"/>
  </r>
  <r>
    <x v="0"/>
    <s v="March"/>
    <x v="3"/>
    <x v="2"/>
    <s v="grapes"/>
    <n v="817"/>
    <n v="3145.45"/>
  </r>
  <r>
    <x v="0"/>
    <s v="March"/>
    <x v="0"/>
    <x v="3"/>
    <s v="Raisin Bran"/>
    <n v="915"/>
    <n v="3220.8"/>
  </r>
  <r>
    <x v="1"/>
    <s v="December"/>
    <x v="1"/>
    <x v="3"/>
    <s v="Raisin Bran"/>
    <n v="912"/>
    <n v="2580.96"/>
  </r>
  <r>
    <x v="0"/>
    <s v="March"/>
    <x v="2"/>
    <x v="0"/>
    <s v="low fat"/>
    <n v="655"/>
    <n v="2587.25"/>
  </r>
  <r>
    <x v="2"/>
    <s v="December"/>
    <x v="3"/>
    <x v="3"/>
    <s v="Raisin Bran"/>
    <n v="985"/>
    <n v="3506.6"/>
  </r>
  <r>
    <x v="1"/>
    <s v="February"/>
    <x v="0"/>
    <x v="1"/>
    <s v="Ben and Jerry's"/>
    <n v="896"/>
    <n v="2903.04"/>
  </r>
  <r>
    <x v="0"/>
    <s v="October"/>
    <x v="0"/>
    <x v="3"/>
    <s v="Special K"/>
    <n v="644"/>
    <n v="1667.96"/>
  </r>
  <r>
    <x v="1"/>
    <s v="December"/>
    <x v="1"/>
    <x v="2"/>
    <s v="plums"/>
    <n v="827"/>
    <n v="2390.0300000000002"/>
  </r>
  <r>
    <x v="1"/>
    <s v="March"/>
    <x v="3"/>
    <x v="0"/>
    <s v="whole"/>
    <n v="678"/>
    <n v="1972.98"/>
  </r>
  <r>
    <x v="1"/>
    <s v="September"/>
    <x v="2"/>
    <x v="3"/>
    <s v="Cheerios"/>
    <n v="942"/>
    <n v="3758.58"/>
  </r>
  <r>
    <x v="2"/>
    <s v="January"/>
    <x v="1"/>
    <x v="0"/>
    <s v="chocolate"/>
    <n v="918"/>
    <n v="3056.94"/>
  </r>
  <r>
    <x v="0"/>
    <s v="December"/>
    <x v="3"/>
    <x v="3"/>
    <s v="Raisin Bran"/>
    <n v="913"/>
    <n v="2547.27"/>
  </r>
  <r>
    <x v="0"/>
    <s v="September"/>
    <x v="2"/>
    <x v="1"/>
    <s v="Edies"/>
    <n v="756"/>
    <n v="2094.12"/>
  </r>
  <r>
    <x v="1"/>
    <s v="March"/>
    <x v="0"/>
    <x v="1"/>
    <s v="Breyers"/>
    <n v="927"/>
    <n v="1909.62"/>
  </r>
  <r>
    <x v="1"/>
    <s v="January"/>
    <x v="1"/>
    <x v="2"/>
    <s v="cherries"/>
    <n v="548"/>
    <n v="2109.8000000000002"/>
  </r>
  <r>
    <x v="0"/>
    <s v="November"/>
    <x v="3"/>
    <x v="1"/>
    <s v="Breyers"/>
    <n v="793"/>
    <n v="1586"/>
  </r>
  <r>
    <x v="1"/>
    <s v="April"/>
    <x v="3"/>
    <x v="3"/>
    <s v="Raisin Bran"/>
    <n v="553"/>
    <n v="1625.82"/>
  </r>
  <r>
    <x v="0"/>
    <s v="May"/>
    <x v="3"/>
    <x v="3"/>
    <s v="Raisin Bran"/>
    <n v="629"/>
    <n v="2056.83"/>
  </r>
  <r>
    <x v="0"/>
    <s v="August"/>
    <x v="2"/>
    <x v="1"/>
    <s v="Breyers"/>
    <n v="674"/>
    <n v="1853.5"/>
  </r>
  <r>
    <x v="1"/>
    <s v="April"/>
    <x v="2"/>
    <x v="0"/>
    <s v="skim"/>
    <n v="579"/>
    <n v="1540.14"/>
  </r>
  <r>
    <x v="1"/>
    <s v="November"/>
    <x v="1"/>
    <x v="0"/>
    <s v="low fat"/>
    <n v="619"/>
    <n v="1355.61"/>
  </r>
  <r>
    <x v="2"/>
    <s v="August"/>
    <x v="0"/>
    <x v="1"/>
    <s v="Edies"/>
    <n v="529"/>
    <n v="1899.11"/>
  </r>
  <r>
    <x v="2"/>
    <s v="February"/>
    <x v="0"/>
    <x v="0"/>
    <s v="skim"/>
    <n v="674"/>
    <n v="1954.6"/>
  </r>
  <r>
    <x v="0"/>
    <s v="June"/>
    <x v="1"/>
    <x v="2"/>
    <s v="cherries"/>
    <n v="815"/>
    <n v="1744.1"/>
  </r>
  <r>
    <x v="1"/>
    <s v="August"/>
    <x v="3"/>
    <x v="2"/>
    <s v="grapes"/>
    <n v="611"/>
    <n v="1270.8800000000001"/>
  </r>
  <r>
    <x v="1"/>
    <s v="February"/>
    <x v="3"/>
    <x v="1"/>
    <s v="Edies"/>
    <n v="904"/>
    <n v="3127.84"/>
  </r>
  <r>
    <x v="1"/>
    <s v="April"/>
    <x v="2"/>
    <x v="0"/>
    <s v="low fat"/>
    <n v="851"/>
    <n v="3267.84"/>
  </r>
  <r>
    <x v="2"/>
    <s v="July"/>
    <x v="0"/>
    <x v="1"/>
    <s v="Edies"/>
    <n v="919"/>
    <n v="1883.95"/>
  </r>
  <r>
    <x v="2"/>
    <s v="April"/>
    <x v="0"/>
    <x v="3"/>
    <s v="Cheerios"/>
    <n v="747"/>
    <n v="2300.7600000000002"/>
  </r>
  <r>
    <x v="2"/>
    <s v="June"/>
    <x v="1"/>
    <x v="1"/>
    <s v="Breyers"/>
    <n v="728"/>
    <n v="1798.16"/>
  </r>
  <r>
    <x v="0"/>
    <s v="April"/>
    <x v="1"/>
    <x v="0"/>
    <s v="whole"/>
    <n v="752"/>
    <n v="2210.88"/>
  </r>
  <r>
    <x v="0"/>
    <s v="July"/>
    <x v="2"/>
    <x v="3"/>
    <s v="Raisin Bran"/>
    <n v="558"/>
    <n v="1478.7"/>
  </r>
  <r>
    <x v="0"/>
    <s v="June"/>
    <x v="0"/>
    <x v="3"/>
    <s v="Raisin Bran"/>
    <n v="520"/>
    <n v="1367.6"/>
  </r>
  <r>
    <x v="2"/>
    <s v="July"/>
    <x v="0"/>
    <x v="2"/>
    <s v="apples"/>
    <n v="630"/>
    <n v="2047.5"/>
  </r>
  <r>
    <x v="2"/>
    <s v="September"/>
    <x v="1"/>
    <x v="0"/>
    <s v="low fat"/>
    <n v="765"/>
    <n v="2034.9"/>
  </r>
  <r>
    <x v="1"/>
    <s v="October"/>
    <x v="0"/>
    <x v="3"/>
    <s v="Cheerios"/>
    <n v="919"/>
    <n v="2931.61"/>
  </r>
  <r>
    <x v="0"/>
    <s v="December"/>
    <x v="2"/>
    <x v="2"/>
    <s v="cherries"/>
    <n v="803"/>
    <n v="3027.31"/>
  </r>
  <r>
    <x v="2"/>
    <s v="February"/>
    <x v="0"/>
    <x v="0"/>
    <s v="skim"/>
    <n v="668"/>
    <n v="2324.64"/>
  </r>
  <r>
    <x v="1"/>
    <s v="April"/>
    <x v="3"/>
    <x v="0"/>
    <s v="whole"/>
    <n v="559"/>
    <n v="1492.53"/>
  </r>
  <r>
    <x v="0"/>
    <s v="April"/>
    <x v="2"/>
    <x v="3"/>
    <s v="Raisin Bran"/>
    <n v="974"/>
    <n v="3652.5"/>
  </r>
  <r>
    <x v="2"/>
    <s v="December"/>
    <x v="3"/>
    <x v="3"/>
    <s v="Special K"/>
    <n v="665"/>
    <n v="1416.45"/>
  </r>
  <r>
    <x v="2"/>
    <s v="February"/>
    <x v="3"/>
    <x v="1"/>
    <s v="Ben and Jerry's"/>
    <n v="521"/>
    <n v="1833.92"/>
  </r>
  <r>
    <x v="1"/>
    <s v="September"/>
    <x v="2"/>
    <x v="0"/>
    <s v="whole"/>
    <n v="862"/>
    <n v="2120.52"/>
  </r>
  <r>
    <x v="1"/>
    <s v="October"/>
    <x v="0"/>
    <x v="0"/>
    <s v="skim"/>
    <n v="697"/>
    <n v="1986.45"/>
  </r>
  <r>
    <x v="2"/>
    <s v="June"/>
    <x v="3"/>
    <x v="3"/>
    <s v="Special K"/>
    <n v="614"/>
    <n v="2443.7199999999998"/>
  </r>
  <r>
    <x v="1"/>
    <s v="November"/>
    <x v="1"/>
    <x v="2"/>
    <s v="cherries"/>
    <n v="792"/>
    <n v="3001.68"/>
  </r>
  <r>
    <x v="1"/>
    <s v="December"/>
    <x v="1"/>
    <x v="1"/>
    <s v="Breyers"/>
    <n v="713"/>
    <n v="2630.97"/>
  </r>
  <r>
    <x v="0"/>
    <s v="July"/>
    <x v="3"/>
    <x v="1"/>
    <s v="Edies"/>
    <n v="625"/>
    <n v="2050"/>
  </r>
  <r>
    <x v="1"/>
    <s v="April"/>
    <x v="3"/>
    <x v="2"/>
    <s v="plums"/>
    <n v="888"/>
    <n v="1838.16"/>
  </r>
  <r>
    <x v="1"/>
    <s v="January"/>
    <x v="2"/>
    <x v="2"/>
    <s v="grapes"/>
    <n v="552"/>
    <n v="1672.56"/>
  </r>
  <r>
    <x v="1"/>
    <s v="January"/>
    <x v="3"/>
    <x v="2"/>
    <s v="plums"/>
    <n v="802"/>
    <n v="2365.9"/>
  </r>
  <r>
    <x v="2"/>
    <s v="September"/>
    <x v="0"/>
    <x v="2"/>
    <s v="plums"/>
    <n v="686"/>
    <n v="1372"/>
  </r>
  <r>
    <x v="2"/>
    <s v="June"/>
    <x v="2"/>
    <x v="2"/>
    <s v="cherries"/>
    <n v="647"/>
    <n v="1792.19"/>
  </r>
  <r>
    <x v="1"/>
    <s v="January"/>
    <x v="3"/>
    <x v="0"/>
    <s v="whole"/>
    <n v="894"/>
    <n v="1904.22"/>
  </r>
  <r>
    <x v="2"/>
    <s v="March"/>
    <x v="3"/>
    <x v="0"/>
    <s v="chocolate"/>
    <n v="637"/>
    <n v="1420.51"/>
  </r>
  <r>
    <x v="0"/>
    <s v="May"/>
    <x v="0"/>
    <x v="2"/>
    <s v="grapes"/>
    <n v="943"/>
    <n v="2348.0700000000002"/>
  </r>
  <r>
    <x v="0"/>
    <s v="December"/>
    <x v="1"/>
    <x v="1"/>
    <s v="Breyers"/>
    <n v="704"/>
    <n v="2323.1999999999998"/>
  </r>
  <r>
    <x v="2"/>
    <s v="August"/>
    <x v="1"/>
    <x v="0"/>
    <s v="low fat"/>
    <n v="943"/>
    <n v="2961.02"/>
  </r>
  <r>
    <x v="2"/>
    <s v="December"/>
    <x v="2"/>
    <x v="3"/>
    <s v="Raisin Bran"/>
    <n v="900"/>
    <n v="2043"/>
  </r>
  <r>
    <x v="1"/>
    <s v="February"/>
    <x v="0"/>
    <x v="1"/>
    <s v="Ben and Jerry's"/>
    <n v="693"/>
    <n v="2716.56"/>
  </r>
  <r>
    <x v="1"/>
    <s v="November"/>
    <x v="0"/>
    <x v="3"/>
    <s v="Cheerios"/>
    <n v="926"/>
    <n v="2555.7600000000002"/>
  </r>
  <r>
    <x v="2"/>
    <s v="March"/>
    <x v="3"/>
    <x v="1"/>
    <s v="Edies"/>
    <n v="993"/>
    <n v="2651.31"/>
  </r>
  <r>
    <x v="1"/>
    <s v="August"/>
    <x v="0"/>
    <x v="1"/>
    <s v="Ben and Jerry's"/>
    <n v="962"/>
    <n v="3116.88"/>
  </r>
  <r>
    <x v="1"/>
    <s v="June"/>
    <x v="2"/>
    <x v="1"/>
    <s v="Edies"/>
    <n v="843"/>
    <n v="2731.32"/>
  </r>
  <r>
    <x v="2"/>
    <s v="March"/>
    <x v="2"/>
    <x v="1"/>
    <s v="Breyers"/>
    <n v="819"/>
    <n v="1670.76"/>
  </r>
  <r>
    <x v="0"/>
    <s v="November"/>
    <x v="3"/>
    <x v="0"/>
    <s v="skim"/>
    <n v="616"/>
    <n v="1416.8"/>
  </r>
  <r>
    <x v="2"/>
    <s v="October"/>
    <x v="2"/>
    <x v="3"/>
    <s v="Raisin Bran"/>
    <n v="904"/>
    <n v="3064.56"/>
  </r>
  <r>
    <x v="1"/>
    <s v="June"/>
    <x v="2"/>
    <x v="0"/>
    <s v="low fat"/>
    <n v="815"/>
    <n v="2665.05"/>
  </r>
  <r>
    <x v="2"/>
    <s v="April"/>
    <x v="3"/>
    <x v="1"/>
    <s v="Breyers"/>
    <n v="663"/>
    <n v="1922.7"/>
  </r>
  <r>
    <x v="0"/>
    <s v="August"/>
    <x v="3"/>
    <x v="3"/>
    <s v="Raisin Bran"/>
    <n v="727"/>
    <n v="2050.14"/>
  </r>
  <r>
    <x v="1"/>
    <s v="March"/>
    <x v="3"/>
    <x v="1"/>
    <s v="Breyers"/>
    <n v="592"/>
    <n v="1444.48"/>
  </r>
  <r>
    <x v="1"/>
    <s v="September"/>
    <x v="0"/>
    <x v="3"/>
    <s v="Cheerios"/>
    <n v="703"/>
    <n v="1989.49"/>
  </r>
  <r>
    <x v="0"/>
    <s v="January"/>
    <x v="0"/>
    <x v="2"/>
    <s v="plums"/>
    <n v="546"/>
    <n v="1457.82"/>
  </r>
  <r>
    <x v="2"/>
    <s v="December"/>
    <x v="3"/>
    <x v="3"/>
    <s v="Special K"/>
    <n v="992"/>
    <n v="3888.64"/>
  </r>
  <r>
    <x v="0"/>
    <s v="August"/>
    <x v="0"/>
    <x v="2"/>
    <s v="plums"/>
    <n v="625"/>
    <n v="2018.75"/>
  </r>
  <r>
    <x v="1"/>
    <s v="August"/>
    <x v="2"/>
    <x v="3"/>
    <s v="Raisin Bran"/>
    <n v="911"/>
    <n v="2796.77"/>
  </r>
  <r>
    <x v="0"/>
    <s v="October"/>
    <x v="1"/>
    <x v="3"/>
    <s v="Special K"/>
    <n v="744"/>
    <n v="2715.6"/>
  </r>
  <r>
    <x v="1"/>
    <s v="July"/>
    <x v="1"/>
    <x v="2"/>
    <s v="plums"/>
    <n v="680"/>
    <n v="2040"/>
  </r>
  <r>
    <x v="1"/>
    <s v="July"/>
    <x v="1"/>
    <x v="1"/>
    <s v="Breyers"/>
    <n v="618"/>
    <n v="1724.22"/>
  </r>
  <r>
    <x v="0"/>
    <s v="October"/>
    <x v="0"/>
    <x v="3"/>
    <s v="Special K"/>
    <n v="979"/>
    <n v="1997.16"/>
  </r>
  <r>
    <x v="1"/>
    <s v="July"/>
    <x v="1"/>
    <x v="1"/>
    <s v="Ben and Jerry's"/>
    <n v="635"/>
    <n v="1708.15"/>
  </r>
  <r>
    <x v="0"/>
    <s v="June"/>
    <x v="0"/>
    <x v="0"/>
    <s v="low fat"/>
    <n v="531"/>
    <n v="1062"/>
  </r>
  <r>
    <x v="1"/>
    <s v="October"/>
    <x v="1"/>
    <x v="3"/>
    <s v="Cheerios"/>
    <n v="861"/>
    <n v="1833.93"/>
  </r>
  <r>
    <x v="2"/>
    <s v="October"/>
    <x v="0"/>
    <x v="2"/>
    <s v="plums"/>
    <n v="872"/>
    <n v="2214.88"/>
  </r>
  <r>
    <x v="0"/>
    <s v="February"/>
    <x v="2"/>
    <x v="0"/>
    <s v="chocolate"/>
    <n v="676"/>
    <n v="1419.6"/>
  </r>
  <r>
    <x v="1"/>
    <s v="June"/>
    <x v="3"/>
    <x v="1"/>
    <s v="Breyers"/>
    <n v="725"/>
    <n v="2211.25"/>
  </r>
  <r>
    <x v="0"/>
    <s v="November"/>
    <x v="2"/>
    <x v="3"/>
    <s v="Raisin Bran"/>
    <n v="890"/>
    <n v="2225"/>
  </r>
  <r>
    <x v="1"/>
    <s v="February"/>
    <x v="0"/>
    <x v="2"/>
    <s v="apples"/>
    <n v="792"/>
    <n v="2185.92"/>
  </r>
  <r>
    <x v="1"/>
    <s v="April"/>
    <x v="3"/>
    <x v="2"/>
    <s v="plums"/>
    <n v="884"/>
    <n v="3253.12"/>
  </r>
  <r>
    <x v="1"/>
    <s v="March"/>
    <x v="1"/>
    <x v="2"/>
    <s v="plums"/>
    <n v="640"/>
    <n v="2124.8000000000002"/>
  </r>
  <r>
    <x v="0"/>
    <s v="November"/>
    <x v="2"/>
    <x v="1"/>
    <s v="Breyers"/>
    <n v="903"/>
    <n v="1914.36"/>
  </r>
  <r>
    <x v="2"/>
    <s v="December"/>
    <x v="0"/>
    <x v="0"/>
    <s v="low fat"/>
    <n v="668"/>
    <n v="2177.6799999999998"/>
  </r>
  <r>
    <x v="0"/>
    <s v="September"/>
    <x v="3"/>
    <x v="2"/>
    <s v="grapes"/>
    <n v="918"/>
    <n v="1982.88"/>
  </r>
  <r>
    <x v="1"/>
    <s v="March"/>
    <x v="1"/>
    <x v="0"/>
    <s v="whole"/>
    <n v="896"/>
    <n v="3557.12"/>
  </r>
  <r>
    <x v="2"/>
    <s v="January"/>
    <x v="0"/>
    <x v="2"/>
    <s v="plums"/>
    <n v="703"/>
    <n v="2312.87"/>
  </r>
  <r>
    <x v="1"/>
    <s v="June"/>
    <x v="0"/>
    <x v="0"/>
    <s v="skim"/>
    <n v="742"/>
    <n v="1617.56"/>
  </r>
  <r>
    <x v="2"/>
    <s v="July"/>
    <x v="0"/>
    <x v="2"/>
    <s v="apples"/>
    <n v="788"/>
    <n v="1843.92"/>
  </r>
  <r>
    <x v="0"/>
    <s v="February"/>
    <x v="2"/>
    <x v="3"/>
    <s v="Raisin Bran"/>
    <n v="570"/>
    <n v="1145.7"/>
  </r>
  <r>
    <x v="2"/>
    <s v="June"/>
    <x v="1"/>
    <x v="3"/>
    <s v="Raisin Bran"/>
    <n v="848"/>
    <n v="2713.6"/>
  </r>
  <r>
    <x v="2"/>
    <s v="January"/>
    <x v="3"/>
    <x v="2"/>
    <s v="grapes"/>
    <n v="604"/>
    <n v="1528.12"/>
  </r>
  <r>
    <x v="1"/>
    <s v="March"/>
    <x v="2"/>
    <x v="2"/>
    <s v="cherries"/>
    <n v="767"/>
    <n v="2876.25"/>
  </r>
  <r>
    <x v="2"/>
    <s v="September"/>
    <x v="2"/>
    <x v="1"/>
    <s v="Ben and Jerry's"/>
    <n v="675"/>
    <n v="1856.25"/>
  </r>
  <r>
    <x v="2"/>
    <s v="May"/>
    <x v="2"/>
    <x v="0"/>
    <s v="chocolate"/>
    <n v="781"/>
    <n v="1796.3"/>
  </r>
  <r>
    <x v="1"/>
    <s v="September"/>
    <x v="3"/>
    <x v="3"/>
    <s v="Raisin Bran"/>
    <n v="535"/>
    <n v="1551.5"/>
  </r>
  <r>
    <x v="2"/>
    <s v="December"/>
    <x v="1"/>
    <x v="0"/>
    <s v="skim"/>
    <n v="620"/>
    <n v="2399.4"/>
  </r>
  <r>
    <x v="0"/>
    <s v="August"/>
    <x v="3"/>
    <x v="3"/>
    <s v="Raisin Bran"/>
    <n v="749"/>
    <n v="1505.49"/>
  </r>
  <r>
    <x v="0"/>
    <s v="July"/>
    <x v="3"/>
    <x v="0"/>
    <s v="chocolate"/>
    <n v="972"/>
    <n v="3129.84"/>
  </r>
  <r>
    <x v="1"/>
    <s v="February"/>
    <x v="0"/>
    <x v="1"/>
    <s v="Ben and Jerry's"/>
    <n v="932"/>
    <n v="1985.16"/>
  </r>
  <r>
    <x v="0"/>
    <s v="March"/>
    <x v="2"/>
    <x v="0"/>
    <s v="chocolate"/>
    <n v="761"/>
    <n v="2716.77"/>
  </r>
  <r>
    <x v="2"/>
    <s v="April"/>
    <x v="3"/>
    <x v="3"/>
    <s v="Cheerios"/>
    <n v="922"/>
    <n v="2387.98"/>
  </r>
  <r>
    <x v="0"/>
    <s v="April"/>
    <x v="1"/>
    <x v="2"/>
    <s v="plums"/>
    <n v="636"/>
    <n v="2397.7199999999998"/>
  </r>
  <r>
    <x v="2"/>
    <s v="September"/>
    <x v="3"/>
    <x v="3"/>
    <s v="Raisin Bran"/>
    <n v="674"/>
    <n v="1846.76"/>
  </r>
  <r>
    <x v="0"/>
    <s v="July"/>
    <x v="2"/>
    <x v="0"/>
    <s v="skim"/>
    <n v="516"/>
    <n v="1166.1600000000001"/>
  </r>
  <r>
    <x v="1"/>
    <s v="November"/>
    <x v="1"/>
    <x v="3"/>
    <s v="Raisin Bran"/>
    <n v="771"/>
    <n v="1827.27"/>
  </r>
  <r>
    <x v="2"/>
    <s v="April"/>
    <x v="0"/>
    <x v="3"/>
    <s v="Raisin Bran"/>
    <n v="806"/>
    <n v="2643.68"/>
  </r>
  <r>
    <x v="1"/>
    <s v="March"/>
    <x v="1"/>
    <x v="2"/>
    <s v="plums"/>
    <n v="716"/>
    <n v="2405.7600000000002"/>
  </r>
  <r>
    <x v="0"/>
    <s v="April"/>
    <x v="2"/>
    <x v="2"/>
    <s v="grapes"/>
    <n v="810"/>
    <n v="2786.4"/>
  </r>
  <r>
    <x v="1"/>
    <s v="February"/>
    <x v="2"/>
    <x v="3"/>
    <s v="Raisin Bran"/>
    <n v="512"/>
    <n v="1536"/>
  </r>
  <r>
    <x v="0"/>
    <s v="June"/>
    <x v="0"/>
    <x v="1"/>
    <s v="Breyers"/>
    <n v="726"/>
    <n v="1749.66"/>
  </r>
  <r>
    <x v="1"/>
    <s v="July"/>
    <x v="0"/>
    <x v="3"/>
    <s v="Raisin Bran"/>
    <n v="730"/>
    <n v="1898"/>
  </r>
  <r>
    <x v="2"/>
    <s v="July"/>
    <x v="0"/>
    <x v="1"/>
    <s v="Edies"/>
    <n v="701"/>
    <n v="2390.41"/>
  </r>
  <r>
    <x v="2"/>
    <s v="August"/>
    <x v="0"/>
    <x v="0"/>
    <s v="skim"/>
    <n v="822"/>
    <n v="2260.5"/>
  </r>
  <r>
    <x v="1"/>
    <s v="June"/>
    <x v="3"/>
    <x v="0"/>
    <s v="low fat"/>
    <n v="910"/>
    <n v="3567.2"/>
  </r>
  <r>
    <x v="1"/>
    <s v="April"/>
    <x v="0"/>
    <x v="0"/>
    <s v="skim"/>
    <n v="1000"/>
    <n v="2380"/>
  </r>
  <r>
    <x v="1"/>
    <s v="November"/>
    <x v="1"/>
    <x v="2"/>
    <s v="cherries"/>
    <n v="778"/>
    <n v="2085.04"/>
  </r>
  <r>
    <x v="2"/>
    <s v="May"/>
    <x v="1"/>
    <x v="1"/>
    <s v="Breyers"/>
    <n v="775"/>
    <n v="1953"/>
  </r>
  <r>
    <x v="2"/>
    <s v="December"/>
    <x v="1"/>
    <x v="0"/>
    <s v="whole"/>
    <n v="832"/>
    <n v="1847.04"/>
  </r>
  <r>
    <x v="1"/>
    <s v="May"/>
    <x v="0"/>
    <x v="2"/>
    <s v="grapes"/>
    <n v="719"/>
    <n v="1833.45"/>
  </r>
  <r>
    <x v="0"/>
    <s v="August"/>
    <x v="0"/>
    <x v="1"/>
    <s v="Ben and Jerry's"/>
    <n v="650"/>
    <n v="1716"/>
  </r>
  <r>
    <x v="2"/>
    <s v="November"/>
    <x v="3"/>
    <x v="2"/>
    <s v="apples"/>
    <n v="775"/>
    <n v="1852.25"/>
  </r>
  <r>
    <x v="0"/>
    <s v="February"/>
    <x v="1"/>
    <x v="1"/>
    <s v="Breyers"/>
    <n v="686"/>
    <n v="1996.26"/>
  </r>
  <r>
    <x v="2"/>
    <s v="March"/>
    <x v="2"/>
    <x v="0"/>
    <s v="low fat"/>
    <n v="734"/>
    <n v="1695.54"/>
  </r>
  <r>
    <x v="1"/>
    <s v="December"/>
    <x v="1"/>
    <x v="2"/>
    <s v="cherries"/>
    <n v="845"/>
    <n v="1867.45"/>
  </r>
  <r>
    <x v="1"/>
    <s v="January"/>
    <x v="3"/>
    <x v="1"/>
    <s v="Breyers"/>
    <n v="732"/>
    <n v="1639.68"/>
  </r>
  <r>
    <x v="2"/>
    <s v="March"/>
    <x v="1"/>
    <x v="2"/>
    <s v="apples"/>
    <n v="619"/>
    <n v="1770.34"/>
  </r>
  <r>
    <x v="2"/>
    <s v="August"/>
    <x v="1"/>
    <x v="0"/>
    <s v="low fat"/>
    <n v="738"/>
    <n v="1763.82"/>
  </r>
  <r>
    <x v="2"/>
    <s v="January"/>
    <x v="0"/>
    <x v="1"/>
    <s v="Ben and Jerry's"/>
    <n v="598"/>
    <n v="1985.36"/>
  </r>
  <r>
    <x v="2"/>
    <s v="March"/>
    <x v="3"/>
    <x v="0"/>
    <s v="low fat"/>
    <n v="535"/>
    <n v="1867.15"/>
  </r>
  <r>
    <x v="2"/>
    <s v="November"/>
    <x v="2"/>
    <x v="1"/>
    <s v="Ben and Jerry's"/>
    <n v="827"/>
    <n v="2166.7399999999998"/>
  </r>
  <r>
    <x v="2"/>
    <s v="October"/>
    <x v="3"/>
    <x v="3"/>
    <s v="Raisin Bran"/>
    <n v="801"/>
    <n v="2531.16"/>
  </r>
  <r>
    <x v="1"/>
    <s v="February"/>
    <x v="3"/>
    <x v="0"/>
    <s v="whole"/>
    <n v="868"/>
    <n v="2656.08"/>
  </r>
  <r>
    <x v="1"/>
    <s v="September"/>
    <x v="3"/>
    <x v="1"/>
    <s v="Breyers"/>
    <n v="511"/>
    <n v="1696.52"/>
  </r>
  <r>
    <x v="1"/>
    <s v="October"/>
    <x v="2"/>
    <x v="1"/>
    <s v="Ben and Jerry's"/>
    <n v="524"/>
    <n v="1875.92"/>
  </r>
  <r>
    <x v="2"/>
    <s v="March"/>
    <x v="1"/>
    <x v="0"/>
    <s v="whole"/>
    <n v="922"/>
    <n v="2931.96"/>
  </r>
  <r>
    <x v="0"/>
    <s v="June"/>
    <x v="0"/>
    <x v="2"/>
    <s v="grapes"/>
    <n v="902"/>
    <n v="3463.68"/>
  </r>
  <r>
    <x v="2"/>
    <s v="June"/>
    <x v="3"/>
    <x v="0"/>
    <s v="chocolate"/>
    <n v="832"/>
    <n v="2129.92"/>
  </r>
  <r>
    <x v="1"/>
    <s v="July"/>
    <x v="0"/>
    <x v="0"/>
    <s v="whole"/>
    <n v="668"/>
    <n v="2478.2800000000002"/>
  </r>
  <r>
    <x v="0"/>
    <s v="June"/>
    <x v="2"/>
    <x v="2"/>
    <s v="apples"/>
    <n v="510"/>
    <n v="1407.6"/>
  </r>
  <r>
    <x v="2"/>
    <s v="July"/>
    <x v="0"/>
    <x v="2"/>
    <s v="grapes"/>
    <n v="669"/>
    <n v="2408.4"/>
  </r>
  <r>
    <x v="0"/>
    <s v="December"/>
    <x v="2"/>
    <x v="1"/>
    <s v="Edies"/>
    <n v="671"/>
    <n v="2455.86"/>
  </r>
  <r>
    <x v="2"/>
    <s v="March"/>
    <x v="3"/>
    <x v="1"/>
    <s v="Breyers"/>
    <n v="644"/>
    <n v="1835.4"/>
  </r>
  <r>
    <x v="0"/>
    <s v="January"/>
    <x v="0"/>
    <x v="3"/>
    <s v="Raisin Bran"/>
    <n v="846"/>
    <n v="2961"/>
  </r>
  <r>
    <x v="1"/>
    <s v="May"/>
    <x v="0"/>
    <x v="0"/>
    <s v="skim"/>
    <n v="846"/>
    <n v="3079.44"/>
  </r>
  <r>
    <x v="1"/>
    <s v="October"/>
    <x v="3"/>
    <x v="0"/>
    <s v="low fat"/>
    <n v="954"/>
    <n v="3253.14"/>
  </r>
  <r>
    <x v="2"/>
    <s v="February"/>
    <x v="1"/>
    <x v="0"/>
    <s v="low fat"/>
    <n v="733"/>
    <n v="2125.6999999999998"/>
  </r>
  <r>
    <x v="2"/>
    <s v="August"/>
    <x v="2"/>
    <x v="1"/>
    <s v="Ben and Jerry's"/>
    <n v="800"/>
    <n v="1648"/>
  </r>
  <r>
    <x v="0"/>
    <s v="March"/>
    <x v="3"/>
    <x v="0"/>
    <s v="low fat"/>
    <n v="534"/>
    <n v="1708.8"/>
  </r>
  <r>
    <x v="1"/>
    <s v="September"/>
    <x v="0"/>
    <x v="0"/>
    <s v="skim"/>
    <n v="600"/>
    <n v="1620"/>
  </r>
  <r>
    <x v="2"/>
    <s v="September"/>
    <x v="1"/>
    <x v="3"/>
    <s v="Cheerios"/>
    <n v="708"/>
    <n v="2619.6"/>
  </r>
  <r>
    <x v="2"/>
    <s v="January"/>
    <x v="3"/>
    <x v="0"/>
    <s v="chocolate"/>
    <n v="532"/>
    <n v="1590.68"/>
  </r>
  <r>
    <x v="1"/>
    <s v="March"/>
    <x v="0"/>
    <x v="0"/>
    <s v="whole"/>
    <n v="656"/>
    <n v="1856.48"/>
  </r>
  <r>
    <x v="0"/>
    <s v="August"/>
    <x v="1"/>
    <x v="3"/>
    <s v="Cheerios"/>
    <n v="771"/>
    <n v="2205.06"/>
  </r>
  <r>
    <x v="0"/>
    <s v="January"/>
    <x v="3"/>
    <x v="2"/>
    <s v="grapes"/>
    <n v="558"/>
    <n v="1964.16"/>
  </r>
  <r>
    <x v="1"/>
    <s v="December"/>
    <x v="1"/>
    <x v="1"/>
    <s v="Breyers"/>
    <n v="962"/>
    <n v="3694.08"/>
  </r>
  <r>
    <x v="2"/>
    <s v="April"/>
    <x v="2"/>
    <x v="1"/>
    <s v="Edies"/>
    <n v="844"/>
    <n v="3224.08"/>
  </r>
  <r>
    <x v="2"/>
    <s v="March"/>
    <x v="0"/>
    <x v="2"/>
    <s v="cherries"/>
    <n v="503"/>
    <n v="1287.68"/>
  </r>
  <r>
    <x v="2"/>
    <s v="November"/>
    <x v="1"/>
    <x v="2"/>
    <s v="plums"/>
    <n v="840"/>
    <n v="2343.6"/>
  </r>
  <r>
    <x v="1"/>
    <s v="July"/>
    <x v="2"/>
    <x v="2"/>
    <s v="apples"/>
    <n v="705"/>
    <n v="1628.55"/>
  </r>
  <r>
    <x v="2"/>
    <s v="May"/>
    <x v="3"/>
    <x v="1"/>
    <s v="Ben and Jerry's"/>
    <n v="559"/>
    <n v="1855.88"/>
  </r>
  <r>
    <x v="1"/>
    <s v="July"/>
    <x v="0"/>
    <x v="0"/>
    <s v="whole"/>
    <n v="994"/>
    <n v="2803.08"/>
  </r>
  <r>
    <x v="2"/>
    <s v="May"/>
    <x v="3"/>
    <x v="0"/>
    <s v="chocolate"/>
    <n v="853"/>
    <n v="2209.27"/>
  </r>
  <r>
    <x v="0"/>
    <s v="April"/>
    <x v="2"/>
    <x v="2"/>
    <s v="cherries"/>
    <n v="858"/>
    <n v="2737.02"/>
  </r>
  <r>
    <x v="0"/>
    <s v="April"/>
    <x v="2"/>
    <x v="1"/>
    <s v="Ben and Jerry's"/>
    <n v="555"/>
    <n v="1182.1500000000001"/>
  </r>
  <r>
    <x v="0"/>
    <s v="April"/>
    <x v="0"/>
    <x v="1"/>
    <s v="Breyers"/>
    <n v="543"/>
    <n v="1476.96"/>
  </r>
  <r>
    <x v="2"/>
    <s v="January"/>
    <x v="3"/>
    <x v="3"/>
    <s v="Raisin Bran"/>
    <n v="646"/>
    <n v="2344.98"/>
  </r>
  <r>
    <x v="1"/>
    <s v="December"/>
    <x v="0"/>
    <x v="3"/>
    <s v="Raisin Bran"/>
    <n v="794"/>
    <n v="1992.94"/>
  </r>
  <r>
    <x v="0"/>
    <s v="July"/>
    <x v="1"/>
    <x v="1"/>
    <s v="Ben and Jerry's"/>
    <n v="573"/>
    <n v="1237.68"/>
  </r>
  <r>
    <x v="0"/>
    <s v="August"/>
    <x v="2"/>
    <x v="0"/>
    <s v="low fat"/>
    <n v="534"/>
    <n v="1431.12"/>
  </r>
  <r>
    <x v="2"/>
    <s v="May"/>
    <x v="0"/>
    <x v="3"/>
    <s v="Raisin Bran"/>
    <n v="793"/>
    <n v="2497.9499999999998"/>
  </r>
  <r>
    <x v="2"/>
    <s v="May"/>
    <x v="0"/>
    <x v="1"/>
    <s v="Edies"/>
    <n v="709"/>
    <n v="1985.2"/>
  </r>
  <r>
    <x v="0"/>
    <s v="March"/>
    <x v="0"/>
    <x v="1"/>
    <s v="Edies"/>
    <n v="907"/>
    <n v="2058.89"/>
  </r>
  <r>
    <x v="2"/>
    <s v="February"/>
    <x v="2"/>
    <x v="2"/>
    <s v="plums"/>
    <n v="955"/>
    <n v="2989.15"/>
  </r>
  <r>
    <x v="1"/>
    <s v="September"/>
    <x v="2"/>
    <x v="2"/>
    <s v="plums"/>
    <n v="685"/>
    <n v="2116.65"/>
  </r>
  <r>
    <x v="1"/>
    <s v="April"/>
    <x v="2"/>
    <x v="1"/>
    <s v="Edies"/>
    <n v="903"/>
    <n v="2600.64"/>
  </r>
  <r>
    <x v="0"/>
    <s v="May"/>
    <x v="3"/>
    <x v="1"/>
    <s v="Breyers"/>
    <n v="903"/>
    <n v="2438.1"/>
  </r>
  <r>
    <x v="2"/>
    <s v="December"/>
    <x v="1"/>
    <x v="0"/>
    <s v="skim"/>
    <n v="701"/>
    <n v="2495.56"/>
  </r>
  <r>
    <x v="2"/>
    <s v="December"/>
    <x v="3"/>
    <x v="2"/>
    <s v="plums"/>
    <n v="738"/>
    <n v="2214"/>
  </r>
  <r>
    <x v="0"/>
    <s v="June"/>
    <x v="2"/>
    <x v="0"/>
    <s v="low fat"/>
    <n v="950"/>
    <n v="2023.5"/>
  </r>
  <r>
    <x v="2"/>
    <s v="January"/>
    <x v="2"/>
    <x v="2"/>
    <s v="cherries"/>
    <n v="773"/>
    <n v="2434.9499999999998"/>
  </r>
  <r>
    <x v="1"/>
    <s v="May"/>
    <x v="1"/>
    <x v="3"/>
    <s v="Special K"/>
    <n v="760"/>
    <n v="1801.2"/>
  </r>
  <r>
    <x v="1"/>
    <s v="March"/>
    <x v="3"/>
    <x v="2"/>
    <s v="cherries"/>
    <n v="502"/>
    <n v="1490.94"/>
  </r>
  <r>
    <x v="0"/>
    <s v="April"/>
    <x v="2"/>
    <x v="2"/>
    <s v="cherries"/>
    <n v="925"/>
    <n v="2479"/>
  </r>
  <r>
    <x v="2"/>
    <s v="September"/>
    <x v="0"/>
    <x v="1"/>
    <s v="Ben and Jerry's"/>
    <n v="893"/>
    <n v="2812.95"/>
  </r>
  <r>
    <x v="1"/>
    <s v="January"/>
    <x v="1"/>
    <x v="3"/>
    <s v="Special K"/>
    <n v="786"/>
    <n v="2837.46"/>
  </r>
  <r>
    <x v="1"/>
    <s v="September"/>
    <x v="1"/>
    <x v="2"/>
    <s v="apples"/>
    <n v="837"/>
    <n v="2879.28"/>
  </r>
  <r>
    <x v="1"/>
    <s v="August"/>
    <x v="0"/>
    <x v="0"/>
    <s v="chocolate"/>
    <n v="823"/>
    <n v="2156.2600000000002"/>
  </r>
  <r>
    <x v="0"/>
    <s v="August"/>
    <x v="2"/>
    <x v="3"/>
    <s v="Raisin Bran"/>
    <n v="823"/>
    <n v="2469"/>
  </r>
  <r>
    <x v="0"/>
    <s v="October"/>
    <x v="1"/>
    <x v="3"/>
    <s v="Cheerios"/>
    <n v="577"/>
    <n v="1846.4"/>
  </r>
  <r>
    <x v="0"/>
    <s v="October"/>
    <x v="2"/>
    <x v="2"/>
    <s v="grapes"/>
    <n v="758"/>
    <n v="2516.56"/>
  </r>
  <r>
    <x v="0"/>
    <s v="March"/>
    <x v="1"/>
    <x v="1"/>
    <s v="Breyers"/>
    <n v="681"/>
    <n v="2717.19"/>
  </r>
  <r>
    <x v="0"/>
    <s v="October"/>
    <x v="1"/>
    <x v="1"/>
    <s v="Breyers"/>
    <n v="837"/>
    <n v="2410.56"/>
  </r>
  <r>
    <x v="1"/>
    <s v="June"/>
    <x v="3"/>
    <x v="3"/>
    <s v="Special K"/>
    <n v="964"/>
    <n v="2217.1999999999998"/>
  </r>
  <r>
    <x v="0"/>
    <s v="December"/>
    <x v="2"/>
    <x v="0"/>
    <s v="whole"/>
    <n v="998"/>
    <n v="3473.04"/>
  </r>
  <r>
    <x v="2"/>
    <s v="September"/>
    <x v="0"/>
    <x v="2"/>
    <s v="grapes"/>
    <n v="729"/>
    <n v="2624.4"/>
  </r>
  <r>
    <x v="2"/>
    <s v="February"/>
    <x v="3"/>
    <x v="2"/>
    <s v="plums"/>
    <n v="658"/>
    <n v="1730.54"/>
  </r>
  <r>
    <x v="2"/>
    <s v="September"/>
    <x v="0"/>
    <x v="0"/>
    <s v="skim"/>
    <n v="738"/>
    <n v="1505.52"/>
  </r>
  <r>
    <x v="2"/>
    <s v="June"/>
    <x v="1"/>
    <x v="1"/>
    <s v="Breyers"/>
    <n v="950"/>
    <n v="3619.5"/>
  </r>
  <r>
    <x v="0"/>
    <s v="September"/>
    <x v="2"/>
    <x v="1"/>
    <s v="Ben and Jerry's"/>
    <n v="776"/>
    <n v="3041.92"/>
  </r>
  <r>
    <x v="0"/>
    <s v="January"/>
    <x v="3"/>
    <x v="0"/>
    <s v="chocolate"/>
    <n v="768"/>
    <n v="1774.08"/>
  </r>
  <r>
    <x v="0"/>
    <s v="November"/>
    <x v="0"/>
    <x v="0"/>
    <s v="chocolate"/>
    <n v="809"/>
    <n v="2386.5500000000002"/>
  </r>
  <r>
    <x v="0"/>
    <s v="January"/>
    <x v="3"/>
    <x v="1"/>
    <s v="Edies"/>
    <n v="764"/>
    <n v="2849.72"/>
  </r>
  <r>
    <x v="1"/>
    <s v="September"/>
    <x v="3"/>
    <x v="0"/>
    <s v="low fat"/>
    <n v="789"/>
    <n v="2272.3200000000002"/>
  </r>
  <r>
    <x v="2"/>
    <s v="March"/>
    <x v="2"/>
    <x v="0"/>
    <s v="low fat"/>
    <n v="781"/>
    <n v="1835.35"/>
  </r>
  <r>
    <x v="0"/>
    <s v="October"/>
    <x v="2"/>
    <x v="0"/>
    <s v="chocolate"/>
    <n v="885"/>
    <n v="3442.65"/>
  </r>
  <r>
    <x v="2"/>
    <s v="September"/>
    <x v="3"/>
    <x v="2"/>
    <s v="plums"/>
    <n v="816"/>
    <n v="2358.2399999999998"/>
  </r>
  <r>
    <x v="2"/>
    <s v="December"/>
    <x v="3"/>
    <x v="3"/>
    <s v="Raisin Bran"/>
    <n v="789"/>
    <n v="2524.8000000000002"/>
  </r>
  <r>
    <x v="0"/>
    <s v="June"/>
    <x v="2"/>
    <x v="3"/>
    <s v="Special K"/>
    <n v="572"/>
    <n v="2019.16"/>
  </r>
  <r>
    <x v="2"/>
    <s v="October"/>
    <x v="3"/>
    <x v="1"/>
    <s v="Edies"/>
    <n v="627"/>
    <n v="2062.83"/>
  </r>
  <r>
    <x v="1"/>
    <s v="July"/>
    <x v="1"/>
    <x v="2"/>
    <s v="cherries"/>
    <n v="858"/>
    <n v="2179.3200000000002"/>
  </r>
  <r>
    <x v="1"/>
    <s v="June"/>
    <x v="3"/>
    <x v="2"/>
    <s v="apples"/>
    <n v="892"/>
    <n v="3041.72"/>
  </r>
  <r>
    <x v="1"/>
    <s v="October"/>
    <x v="2"/>
    <x v="3"/>
    <s v="Special K"/>
    <n v="858"/>
    <n v="3380.52"/>
  </r>
  <r>
    <x v="0"/>
    <s v="December"/>
    <x v="1"/>
    <x v="3"/>
    <s v="Special K"/>
    <n v="967"/>
    <n v="2137.0700000000002"/>
  </r>
  <r>
    <x v="1"/>
    <s v="February"/>
    <x v="2"/>
    <x v="0"/>
    <s v="whole"/>
    <n v="836"/>
    <n v="2666.84"/>
  </r>
  <r>
    <x v="2"/>
    <s v="December"/>
    <x v="1"/>
    <x v="3"/>
    <s v="Raisin Bran"/>
    <n v="921"/>
    <n v="3536.64"/>
  </r>
  <r>
    <x v="0"/>
    <s v="September"/>
    <x v="1"/>
    <x v="2"/>
    <s v="plums"/>
    <n v="898"/>
    <n v="3035.24"/>
  </r>
  <r>
    <x v="1"/>
    <s v="July"/>
    <x v="2"/>
    <x v="1"/>
    <s v="Breyers"/>
    <n v="516"/>
    <n v="1640.88"/>
  </r>
  <r>
    <x v="0"/>
    <s v="September"/>
    <x v="1"/>
    <x v="0"/>
    <s v="skim"/>
    <n v="722"/>
    <n v="2064.92"/>
  </r>
  <r>
    <x v="2"/>
    <s v="June"/>
    <x v="2"/>
    <x v="3"/>
    <s v="Raisin Bran"/>
    <n v="991"/>
    <n v="2437.86"/>
  </r>
  <r>
    <x v="1"/>
    <s v="October"/>
    <x v="2"/>
    <x v="1"/>
    <s v="Breyers"/>
    <n v="798"/>
    <n v="1787.52"/>
  </r>
  <r>
    <x v="0"/>
    <s v="February"/>
    <x v="0"/>
    <x v="2"/>
    <s v="plums"/>
    <n v="803"/>
    <n v="2569.6"/>
  </r>
  <r>
    <x v="2"/>
    <s v="March"/>
    <x v="3"/>
    <x v="3"/>
    <s v="Special K"/>
    <n v="520"/>
    <n v="1258.4000000000001"/>
  </r>
  <r>
    <x v="0"/>
    <s v="January"/>
    <x v="3"/>
    <x v="0"/>
    <s v="chocolate"/>
    <n v="529"/>
    <n v="1433.59"/>
  </r>
  <r>
    <x v="2"/>
    <s v="July"/>
    <x v="1"/>
    <x v="0"/>
    <s v="low fat"/>
    <n v="888"/>
    <n v="2353.1999999999998"/>
  </r>
  <r>
    <x v="0"/>
    <s v="September"/>
    <x v="0"/>
    <x v="2"/>
    <s v="grapes"/>
    <n v="552"/>
    <n v="1644.96"/>
  </r>
  <r>
    <x v="0"/>
    <s v="November"/>
    <x v="2"/>
    <x v="3"/>
    <s v="Cheerios"/>
    <n v="740"/>
    <n v="1531.8"/>
  </r>
  <r>
    <x v="2"/>
    <s v="October"/>
    <x v="3"/>
    <x v="1"/>
    <s v="Breyers"/>
    <n v="962"/>
    <n v="1943.24"/>
  </r>
  <r>
    <x v="2"/>
    <s v="May"/>
    <x v="2"/>
    <x v="1"/>
    <s v="Breyers"/>
    <n v="614"/>
    <n v="2406.88"/>
  </r>
  <r>
    <x v="2"/>
    <s v="January"/>
    <x v="0"/>
    <x v="1"/>
    <s v="Edies"/>
    <n v="775"/>
    <n v="2123.5"/>
  </r>
  <r>
    <x v="1"/>
    <s v="June"/>
    <x v="2"/>
    <x v="3"/>
    <s v="Raisin Bran"/>
    <n v="589"/>
    <n v="1943.7"/>
  </r>
  <r>
    <x v="1"/>
    <s v="July"/>
    <x v="2"/>
    <x v="1"/>
    <s v="Edies"/>
    <n v="951"/>
    <n v="2329.9499999999998"/>
  </r>
  <r>
    <x v="0"/>
    <s v="May"/>
    <x v="1"/>
    <x v="0"/>
    <s v="skim"/>
    <n v="796"/>
    <n v="2037.76"/>
  </r>
  <r>
    <x v="1"/>
    <s v="September"/>
    <x v="1"/>
    <x v="3"/>
    <s v="Raisin Bran"/>
    <n v="822"/>
    <n v="1824.84"/>
  </r>
  <r>
    <x v="0"/>
    <s v="October"/>
    <x v="2"/>
    <x v="1"/>
    <s v="Ben and Jerry's"/>
    <n v="503"/>
    <n v="1996.91"/>
  </r>
  <r>
    <x v="0"/>
    <s v="September"/>
    <x v="2"/>
    <x v="0"/>
    <s v="skim"/>
    <n v="557"/>
    <n v="1899.37"/>
  </r>
  <r>
    <x v="2"/>
    <s v="May"/>
    <x v="1"/>
    <x v="0"/>
    <s v="skim"/>
    <n v="782"/>
    <n v="2267.8000000000002"/>
  </r>
  <r>
    <x v="2"/>
    <s v="June"/>
    <x v="2"/>
    <x v="2"/>
    <s v="apples"/>
    <n v="930"/>
    <n v="3692.1"/>
  </r>
  <r>
    <x v="1"/>
    <s v="July"/>
    <x v="3"/>
    <x v="1"/>
    <s v="Ben and Jerry's"/>
    <n v="720"/>
    <n v="1800"/>
  </r>
  <r>
    <x v="1"/>
    <s v="August"/>
    <x v="0"/>
    <x v="0"/>
    <s v="low fat"/>
    <n v="701"/>
    <n v="2593.6999999999998"/>
  </r>
  <r>
    <x v="1"/>
    <s v="November"/>
    <x v="3"/>
    <x v="3"/>
    <s v="Special K"/>
    <n v="887"/>
    <n v="3281.9"/>
  </r>
  <r>
    <x v="0"/>
    <s v="May"/>
    <x v="2"/>
    <x v="3"/>
    <s v="Special K"/>
    <n v="920"/>
    <n v="2714"/>
  </r>
  <r>
    <x v="1"/>
    <s v="July"/>
    <x v="3"/>
    <x v="2"/>
    <s v="cherries"/>
    <n v="524"/>
    <n v="1388.6"/>
  </r>
  <r>
    <x v="0"/>
    <s v="December"/>
    <x v="3"/>
    <x v="0"/>
    <s v="chocolate"/>
    <n v="878"/>
    <n v="2634"/>
  </r>
  <r>
    <x v="0"/>
    <s v="July"/>
    <x v="3"/>
    <x v="1"/>
    <s v="Breyers"/>
    <n v="858"/>
    <n v="3071.64"/>
  </r>
  <r>
    <x v="1"/>
    <s v="January"/>
    <x v="0"/>
    <x v="2"/>
    <s v="plums"/>
    <n v="868"/>
    <n v="2421.7199999999998"/>
  </r>
  <r>
    <x v="2"/>
    <s v="July"/>
    <x v="0"/>
    <x v="2"/>
    <s v="cherries"/>
    <n v="951"/>
    <n v="3689.88"/>
  </r>
  <r>
    <x v="1"/>
    <s v="August"/>
    <x v="0"/>
    <x v="1"/>
    <s v="Breyers"/>
    <n v="740"/>
    <n v="1998"/>
  </r>
  <r>
    <x v="2"/>
    <s v="January"/>
    <x v="2"/>
    <x v="1"/>
    <s v="Ben and Jerry's"/>
    <n v="590"/>
    <n v="2147.6"/>
  </r>
  <r>
    <x v="0"/>
    <s v="June"/>
    <x v="0"/>
    <x v="1"/>
    <s v="Breyers"/>
    <n v="539"/>
    <n v="1665.51"/>
  </r>
  <r>
    <x v="2"/>
    <s v="September"/>
    <x v="0"/>
    <x v="2"/>
    <s v="cherries"/>
    <n v="922"/>
    <n v="1880.88"/>
  </r>
  <r>
    <x v="2"/>
    <s v="May"/>
    <x v="0"/>
    <x v="1"/>
    <s v="Edies"/>
    <n v="842"/>
    <n v="2568.1"/>
  </r>
  <r>
    <x v="1"/>
    <s v="July"/>
    <x v="2"/>
    <x v="2"/>
    <s v="cherries"/>
    <n v="724"/>
    <n v="1643.48"/>
  </r>
  <r>
    <x v="2"/>
    <s v="August"/>
    <x v="1"/>
    <x v="1"/>
    <s v="Breyers"/>
    <n v="670"/>
    <n v="2264.6"/>
  </r>
  <r>
    <x v="0"/>
    <s v="October"/>
    <x v="1"/>
    <x v="0"/>
    <s v="low fat"/>
    <n v="791"/>
    <n v="2428.37"/>
  </r>
  <r>
    <x v="2"/>
    <s v="January"/>
    <x v="1"/>
    <x v="0"/>
    <s v="chocolate"/>
    <n v="673"/>
    <n v="2072.84"/>
  </r>
  <r>
    <x v="2"/>
    <s v="October"/>
    <x v="2"/>
    <x v="3"/>
    <s v="Raisin Bran"/>
    <n v="589"/>
    <n v="1884.8"/>
  </r>
  <r>
    <x v="1"/>
    <s v="October"/>
    <x v="0"/>
    <x v="1"/>
    <s v="Ben and Jerry's"/>
    <n v="950"/>
    <n v="3277.5"/>
  </r>
  <r>
    <x v="1"/>
    <s v="October"/>
    <x v="2"/>
    <x v="0"/>
    <s v="low fat"/>
    <n v="921"/>
    <n v="2984.04"/>
  </r>
  <r>
    <x v="1"/>
    <s v="April"/>
    <x v="0"/>
    <x v="1"/>
    <s v="Breyers"/>
    <n v="912"/>
    <n v="3556.8"/>
  </r>
  <r>
    <x v="0"/>
    <s v="February"/>
    <x v="0"/>
    <x v="1"/>
    <s v="Ben and Jerry's"/>
    <n v="640"/>
    <n v="1984"/>
  </r>
  <r>
    <x v="1"/>
    <s v="February"/>
    <x v="0"/>
    <x v="3"/>
    <s v="Cheerios"/>
    <n v="891"/>
    <n v="3109.59"/>
  </r>
  <r>
    <x v="1"/>
    <s v="February"/>
    <x v="3"/>
    <x v="0"/>
    <s v="skim"/>
    <n v="986"/>
    <n v="3796.1"/>
  </r>
  <r>
    <x v="1"/>
    <s v="August"/>
    <x v="1"/>
    <x v="3"/>
    <s v="Raisin Bran"/>
    <n v="788"/>
    <n v="2663.44"/>
  </r>
  <r>
    <x v="1"/>
    <s v="March"/>
    <x v="0"/>
    <x v="1"/>
    <s v="Breyers"/>
    <n v="700"/>
    <n v="2030"/>
  </r>
  <r>
    <x v="2"/>
    <s v="September"/>
    <x v="2"/>
    <x v="0"/>
    <s v="skim"/>
    <n v="773"/>
    <n v="2744.15"/>
  </r>
  <r>
    <x v="1"/>
    <s v="April"/>
    <x v="1"/>
    <x v="3"/>
    <s v="Cheerios"/>
    <n v="611"/>
    <n v="1276.99"/>
  </r>
  <r>
    <x v="0"/>
    <s v="June"/>
    <x v="1"/>
    <x v="2"/>
    <s v="cherries"/>
    <n v="573"/>
    <n v="1833.6"/>
  </r>
  <r>
    <x v="0"/>
    <s v="June"/>
    <x v="0"/>
    <x v="2"/>
    <s v="plums"/>
    <n v="821"/>
    <n v="1756.94"/>
  </r>
  <r>
    <x v="2"/>
    <s v="August"/>
    <x v="1"/>
    <x v="0"/>
    <s v="chocolate"/>
    <n v="699"/>
    <n v="2656.2"/>
  </r>
  <r>
    <x v="2"/>
    <s v="October"/>
    <x v="0"/>
    <x v="1"/>
    <s v="Ben and Jerry's"/>
    <n v="784"/>
    <n v="1936.48"/>
  </r>
  <r>
    <x v="2"/>
    <s v="April"/>
    <x v="2"/>
    <x v="2"/>
    <s v="cherries"/>
    <n v="737"/>
    <n v="2859.56"/>
  </r>
  <r>
    <x v="0"/>
    <s v="December"/>
    <x v="2"/>
    <x v="3"/>
    <s v="Special K"/>
    <n v="621"/>
    <n v="2285.2800000000002"/>
  </r>
  <r>
    <x v="1"/>
    <s v="May"/>
    <x v="1"/>
    <x v="0"/>
    <s v="low fat"/>
    <n v="991"/>
    <n v="3141.47"/>
  </r>
  <r>
    <x v="1"/>
    <s v="April"/>
    <x v="1"/>
    <x v="2"/>
    <s v="cherries"/>
    <n v="567"/>
    <n v="1508.22"/>
  </r>
  <r>
    <x v="2"/>
    <s v="February"/>
    <x v="2"/>
    <x v="3"/>
    <s v="Raisin Bran"/>
    <n v="897"/>
    <n v="1874.73"/>
  </r>
  <r>
    <x v="0"/>
    <s v="July"/>
    <x v="1"/>
    <x v="2"/>
    <s v="plums"/>
    <n v="676"/>
    <n v="2676.96"/>
  </r>
  <r>
    <x v="2"/>
    <s v="August"/>
    <x v="3"/>
    <x v="2"/>
    <s v="cherries"/>
    <n v="892"/>
    <n v="2007"/>
  </r>
  <r>
    <x v="2"/>
    <s v="February"/>
    <x v="2"/>
    <x v="3"/>
    <s v="Cheerios"/>
    <n v="650"/>
    <n v="2515.5"/>
  </r>
  <r>
    <x v="0"/>
    <s v="March"/>
    <x v="1"/>
    <x v="0"/>
    <s v="skim"/>
    <n v="625"/>
    <n v="1950"/>
  </r>
  <r>
    <x v="2"/>
    <s v="November"/>
    <x v="3"/>
    <x v="2"/>
    <s v="plums"/>
    <n v="862"/>
    <n v="2982.52"/>
  </r>
  <r>
    <x v="0"/>
    <s v="October"/>
    <x v="1"/>
    <x v="3"/>
    <s v="Cheerios"/>
    <n v="935"/>
    <n v="3160.3"/>
  </r>
  <r>
    <x v="2"/>
    <s v="September"/>
    <x v="1"/>
    <x v="0"/>
    <s v="low fat"/>
    <n v="850"/>
    <n v="1717"/>
  </r>
  <r>
    <x v="1"/>
    <s v="December"/>
    <x v="3"/>
    <x v="0"/>
    <s v="whole"/>
    <n v="610"/>
    <n v="1708"/>
  </r>
  <r>
    <x v="1"/>
    <s v="May"/>
    <x v="0"/>
    <x v="0"/>
    <s v="low fat"/>
    <n v="970"/>
    <n v="2648.1"/>
  </r>
  <r>
    <x v="1"/>
    <s v="April"/>
    <x v="1"/>
    <x v="0"/>
    <s v="skim"/>
    <n v="918"/>
    <n v="3470.04"/>
  </r>
  <r>
    <x v="2"/>
    <s v="November"/>
    <x v="0"/>
    <x v="3"/>
    <s v="Cheerios"/>
    <n v="853"/>
    <n v="2362.81"/>
  </r>
  <r>
    <x v="0"/>
    <s v="December"/>
    <x v="1"/>
    <x v="0"/>
    <s v="skim"/>
    <n v="744"/>
    <n v="2946.24"/>
  </r>
  <r>
    <x v="1"/>
    <s v="March"/>
    <x v="1"/>
    <x v="0"/>
    <s v="chocolate"/>
    <n v="964"/>
    <n v="3161.92"/>
  </r>
  <r>
    <x v="2"/>
    <s v="August"/>
    <x v="3"/>
    <x v="3"/>
    <s v="Raisin Bran"/>
    <n v="629"/>
    <n v="2113.44"/>
  </r>
  <r>
    <x v="2"/>
    <s v="May"/>
    <x v="1"/>
    <x v="1"/>
    <s v="Edies"/>
    <n v="712"/>
    <n v="2363.84"/>
  </r>
  <r>
    <x v="2"/>
    <s v="December"/>
    <x v="1"/>
    <x v="2"/>
    <s v="plums"/>
    <n v="800"/>
    <n v="3184"/>
  </r>
  <r>
    <x v="1"/>
    <s v="December"/>
    <x v="3"/>
    <x v="3"/>
    <s v="Special K"/>
    <n v="734"/>
    <n v="2216.6799999999998"/>
  </r>
  <r>
    <x v="2"/>
    <s v="July"/>
    <x v="2"/>
    <x v="1"/>
    <s v="Breyers"/>
    <n v="762"/>
    <n v="1790.7"/>
  </r>
  <r>
    <x v="2"/>
    <s v="March"/>
    <x v="2"/>
    <x v="0"/>
    <s v="skim"/>
    <n v="512"/>
    <n v="2027.52"/>
  </r>
  <r>
    <x v="1"/>
    <s v="February"/>
    <x v="1"/>
    <x v="0"/>
    <s v="whole"/>
    <n v="590"/>
    <n v="1256.7"/>
  </r>
  <r>
    <x v="2"/>
    <s v="April"/>
    <x v="3"/>
    <x v="0"/>
    <s v="low fat"/>
    <n v="694"/>
    <n v="2130.58"/>
  </r>
  <r>
    <x v="0"/>
    <s v="November"/>
    <x v="3"/>
    <x v="2"/>
    <s v="apples"/>
    <n v="933"/>
    <n v="3498.75"/>
  </r>
  <r>
    <x v="2"/>
    <s v="November"/>
    <x v="1"/>
    <x v="1"/>
    <s v="Ben and Jerry's"/>
    <n v="916"/>
    <n v="3370.88"/>
  </r>
  <r>
    <x v="0"/>
    <s v="December"/>
    <x v="0"/>
    <x v="3"/>
    <s v="Raisin Bran"/>
    <n v="539"/>
    <n v="1891.89"/>
  </r>
  <r>
    <x v="2"/>
    <s v="November"/>
    <x v="0"/>
    <x v="2"/>
    <s v="grapes"/>
    <n v="833"/>
    <n v="2832.2"/>
  </r>
  <r>
    <x v="2"/>
    <s v="September"/>
    <x v="0"/>
    <x v="0"/>
    <s v="whole"/>
    <n v="964"/>
    <n v="2400.36"/>
  </r>
  <r>
    <x v="2"/>
    <s v="October"/>
    <x v="2"/>
    <x v="2"/>
    <s v="apples"/>
    <n v="707"/>
    <n v="2792.65"/>
  </r>
  <r>
    <x v="0"/>
    <s v="July"/>
    <x v="2"/>
    <x v="2"/>
    <s v="plums"/>
    <n v="517"/>
    <n v="1566.51"/>
  </r>
  <r>
    <x v="1"/>
    <s v="May"/>
    <x v="3"/>
    <x v="2"/>
    <s v="apples"/>
    <n v="755"/>
    <n v="1532.65"/>
  </r>
  <r>
    <x v="0"/>
    <s v="April"/>
    <x v="1"/>
    <x v="2"/>
    <s v="cherries"/>
    <n v="964"/>
    <n v="3316.16"/>
  </r>
  <r>
    <x v="1"/>
    <s v="August"/>
    <x v="3"/>
    <x v="2"/>
    <s v="plums"/>
    <n v="632"/>
    <n v="1813.84"/>
  </r>
  <r>
    <x v="0"/>
    <s v="July"/>
    <x v="0"/>
    <x v="2"/>
    <s v="cherries"/>
    <n v="516"/>
    <n v="1738.92"/>
  </r>
  <r>
    <x v="2"/>
    <s v="November"/>
    <x v="2"/>
    <x v="1"/>
    <s v="Ben and Jerry's"/>
    <n v="819"/>
    <n v="3104.01"/>
  </r>
  <r>
    <x v="1"/>
    <s v="December"/>
    <x v="1"/>
    <x v="1"/>
    <s v="Ben and Jerry's"/>
    <n v="608"/>
    <n v="1483.52"/>
  </r>
  <r>
    <x v="0"/>
    <s v="October"/>
    <x v="0"/>
    <x v="1"/>
    <s v="Edies"/>
    <n v="868"/>
    <n v="2282.84"/>
  </r>
  <r>
    <x v="1"/>
    <s v="July"/>
    <x v="2"/>
    <x v="2"/>
    <s v="cherries"/>
    <n v="593"/>
    <n v="1666.33"/>
  </r>
  <r>
    <x v="0"/>
    <s v="November"/>
    <x v="3"/>
    <x v="2"/>
    <s v="grapes"/>
    <n v="984"/>
    <n v="2351.7600000000002"/>
  </r>
  <r>
    <x v="2"/>
    <s v="January"/>
    <x v="1"/>
    <x v="3"/>
    <s v="Raisin Bran"/>
    <n v="624"/>
    <n v="1709.76"/>
  </r>
  <r>
    <x v="2"/>
    <s v="June"/>
    <x v="2"/>
    <x v="1"/>
    <s v="Ben and Jerry's"/>
    <n v="528"/>
    <n v="1832.16"/>
  </r>
  <r>
    <x v="0"/>
    <s v="December"/>
    <x v="3"/>
    <x v="3"/>
    <s v="Raisin Bran"/>
    <n v="724"/>
    <n v="1976.52"/>
  </r>
  <r>
    <x v="2"/>
    <s v="July"/>
    <x v="0"/>
    <x v="0"/>
    <s v="whole"/>
    <n v="600"/>
    <n v="1950"/>
  </r>
  <r>
    <x v="1"/>
    <s v="February"/>
    <x v="2"/>
    <x v="0"/>
    <s v="whole"/>
    <n v="660"/>
    <n v="1821.6"/>
  </r>
  <r>
    <x v="0"/>
    <s v="January"/>
    <x v="2"/>
    <x v="0"/>
    <s v="skim"/>
    <n v="514"/>
    <n v="1870.96"/>
  </r>
  <r>
    <x v="1"/>
    <s v="December"/>
    <x v="3"/>
    <x v="1"/>
    <s v="Edies"/>
    <n v="516"/>
    <n v="1176.48"/>
  </r>
  <r>
    <x v="2"/>
    <s v="June"/>
    <x v="0"/>
    <x v="0"/>
    <s v="chocolate"/>
    <n v="887"/>
    <n v="2838.4"/>
  </r>
  <r>
    <x v="2"/>
    <s v="February"/>
    <x v="3"/>
    <x v="3"/>
    <s v="Cheerios"/>
    <n v="719"/>
    <n v="2782.53"/>
  </r>
  <r>
    <x v="2"/>
    <s v="February"/>
    <x v="3"/>
    <x v="3"/>
    <s v="Special K"/>
    <n v="941"/>
    <n v="2465.42"/>
  </r>
  <r>
    <x v="2"/>
    <s v="May"/>
    <x v="2"/>
    <x v="2"/>
    <s v="grapes"/>
    <n v="778"/>
    <n v="2474.04"/>
  </r>
  <r>
    <x v="2"/>
    <s v="June"/>
    <x v="0"/>
    <x v="1"/>
    <s v="Edies"/>
    <n v="622"/>
    <n v="1436.82"/>
  </r>
  <r>
    <x v="2"/>
    <s v="September"/>
    <x v="1"/>
    <x v="0"/>
    <s v="skim"/>
    <n v="660"/>
    <n v="1445.4"/>
  </r>
  <r>
    <x v="0"/>
    <s v="February"/>
    <x v="0"/>
    <x v="3"/>
    <s v="Raisin Bran"/>
    <n v="711"/>
    <n v="1763.28"/>
  </r>
  <r>
    <x v="0"/>
    <s v="May"/>
    <x v="2"/>
    <x v="0"/>
    <s v="skim"/>
    <n v="750"/>
    <n v="1522.5"/>
  </r>
  <r>
    <x v="1"/>
    <s v="August"/>
    <x v="0"/>
    <x v="1"/>
    <s v="Breyers"/>
    <n v="605"/>
    <n v="1524.6"/>
  </r>
  <r>
    <x v="0"/>
    <s v="February"/>
    <x v="1"/>
    <x v="3"/>
    <s v="Raisin Bran"/>
    <n v="619"/>
    <n v="1293.71"/>
  </r>
  <r>
    <x v="1"/>
    <s v="July"/>
    <x v="1"/>
    <x v="2"/>
    <s v="cherries"/>
    <n v="702"/>
    <n v="1509.3"/>
  </r>
  <r>
    <x v="1"/>
    <s v="January"/>
    <x v="3"/>
    <x v="2"/>
    <s v="grapes"/>
    <n v="508"/>
    <n v="1198.8800000000001"/>
  </r>
  <r>
    <x v="0"/>
    <s v="December"/>
    <x v="3"/>
    <x v="2"/>
    <s v="grapes"/>
    <n v="750"/>
    <n v="1860"/>
  </r>
  <r>
    <x v="2"/>
    <s v="March"/>
    <x v="2"/>
    <x v="0"/>
    <s v="chocolate"/>
    <n v="874"/>
    <n v="2010.2"/>
  </r>
  <r>
    <x v="0"/>
    <s v="November"/>
    <x v="2"/>
    <x v="3"/>
    <s v="Raisin Bran"/>
    <n v="871"/>
    <n v="3440.45"/>
  </r>
  <r>
    <x v="1"/>
    <s v="February"/>
    <x v="0"/>
    <x v="2"/>
    <s v="plums"/>
    <n v="981"/>
    <n v="2786.04"/>
  </r>
  <r>
    <x v="1"/>
    <s v="February"/>
    <x v="2"/>
    <x v="0"/>
    <s v="low fat"/>
    <n v="719"/>
    <n v="1495.52"/>
  </r>
  <r>
    <x v="0"/>
    <s v="June"/>
    <x v="0"/>
    <x v="3"/>
    <s v="Raisin Bran"/>
    <n v="885"/>
    <n v="1858.5"/>
  </r>
  <r>
    <x v="2"/>
    <s v="May"/>
    <x v="3"/>
    <x v="1"/>
    <s v="Breyers"/>
    <n v="535"/>
    <n v="1594.3"/>
  </r>
  <r>
    <x v="0"/>
    <s v="May"/>
    <x v="1"/>
    <x v="2"/>
    <s v="cherries"/>
    <n v="949"/>
    <n v="2524.34"/>
  </r>
  <r>
    <x v="1"/>
    <s v="April"/>
    <x v="0"/>
    <x v="3"/>
    <s v="Raisin Bran"/>
    <n v="645"/>
    <n v="1876.95"/>
  </r>
  <r>
    <x v="0"/>
    <s v="December"/>
    <x v="2"/>
    <x v="1"/>
    <s v="Edies"/>
    <n v="669"/>
    <n v="1485.18"/>
  </r>
  <r>
    <x v="1"/>
    <s v="October"/>
    <x v="2"/>
    <x v="3"/>
    <s v="Raisin Bran"/>
    <n v="834"/>
    <n v="2860.62"/>
  </r>
  <r>
    <x v="2"/>
    <s v="December"/>
    <x v="2"/>
    <x v="3"/>
    <s v="Cheerios"/>
    <n v="989"/>
    <n v="2472.5"/>
  </r>
  <r>
    <x v="1"/>
    <s v="January"/>
    <x v="1"/>
    <x v="1"/>
    <s v="Edies"/>
    <n v="604"/>
    <n v="2373.7199999999998"/>
  </r>
  <r>
    <x v="1"/>
    <s v="September"/>
    <x v="0"/>
    <x v="0"/>
    <s v="chocolate"/>
    <n v="751"/>
    <n v="2185.41"/>
  </r>
  <r>
    <x v="0"/>
    <s v="March"/>
    <x v="0"/>
    <x v="2"/>
    <s v="grapes"/>
    <n v="740"/>
    <n v="2264.4"/>
  </r>
  <r>
    <x v="1"/>
    <s v="October"/>
    <x v="3"/>
    <x v="2"/>
    <s v="grapes"/>
    <n v="694"/>
    <n v="1880.74"/>
  </r>
  <r>
    <x v="2"/>
    <s v="February"/>
    <x v="0"/>
    <x v="3"/>
    <s v="Raisin Bran"/>
    <n v="640"/>
    <n v="1478.4"/>
  </r>
  <r>
    <x v="2"/>
    <s v="February"/>
    <x v="0"/>
    <x v="1"/>
    <s v="Edies"/>
    <n v="810"/>
    <n v="2762.1"/>
  </r>
  <r>
    <x v="0"/>
    <s v="November"/>
    <x v="1"/>
    <x v="0"/>
    <s v="whole"/>
    <n v="651"/>
    <n v="2057.16"/>
  </r>
  <r>
    <x v="0"/>
    <s v="September"/>
    <x v="1"/>
    <x v="0"/>
    <s v="whole"/>
    <n v="979"/>
    <n v="3064.27"/>
  </r>
  <r>
    <x v="1"/>
    <s v="August"/>
    <x v="1"/>
    <x v="2"/>
    <s v="plums"/>
    <n v="810"/>
    <n v="2843.1"/>
  </r>
  <r>
    <x v="1"/>
    <s v="December"/>
    <x v="0"/>
    <x v="2"/>
    <s v="cherries"/>
    <n v="646"/>
    <n v="1395.36"/>
  </r>
  <r>
    <x v="2"/>
    <s v="July"/>
    <x v="3"/>
    <x v="0"/>
    <s v="skim"/>
    <n v="734"/>
    <n v="2414.86"/>
  </r>
  <r>
    <x v="0"/>
    <s v="October"/>
    <x v="3"/>
    <x v="2"/>
    <s v="apples"/>
    <n v="739"/>
    <n v="2638.23"/>
  </r>
  <r>
    <x v="1"/>
    <s v="March"/>
    <x v="3"/>
    <x v="3"/>
    <s v="Raisin Bran"/>
    <n v="808"/>
    <n v="3215.84"/>
  </r>
  <r>
    <x v="0"/>
    <s v="July"/>
    <x v="0"/>
    <x v="1"/>
    <s v="Breyers"/>
    <n v="859"/>
    <n v="2748.8"/>
  </r>
  <r>
    <x v="0"/>
    <s v="February"/>
    <x v="2"/>
    <x v="1"/>
    <s v="Breyers"/>
    <n v="831"/>
    <n v="2891.88"/>
  </r>
  <r>
    <x v="1"/>
    <s v="July"/>
    <x v="0"/>
    <x v="1"/>
    <s v="Edies"/>
    <n v="829"/>
    <n v="2346.0700000000002"/>
  </r>
  <r>
    <x v="2"/>
    <s v="September"/>
    <x v="1"/>
    <x v="0"/>
    <s v="whole"/>
    <n v="835"/>
    <n v="2588.5"/>
  </r>
  <r>
    <x v="0"/>
    <s v="July"/>
    <x v="0"/>
    <x v="0"/>
    <s v="low fat"/>
    <n v="548"/>
    <n v="2109.8000000000002"/>
  </r>
  <r>
    <x v="2"/>
    <s v="October"/>
    <x v="3"/>
    <x v="3"/>
    <s v="Cheerios"/>
    <n v="711"/>
    <n v="1521.54"/>
  </r>
  <r>
    <x v="2"/>
    <s v="January"/>
    <x v="3"/>
    <x v="0"/>
    <s v="chocolate"/>
    <n v="889"/>
    <n v="2044.7"/>
  </r>
  <r>
    <x v="1"/>
    <s v="May"/>
    <x v="3"/>
    <x v="1"/>
    <s v="Breyers"/>
    <n v="509"/>
    <n v="1073.99"/>
  </r>
  <r>
    <x v="2"/>
    <s v="April"/>
    <x v="3"/>
    <x v="0"/>
    <s v="low fat"/>
    <n v="565"/>
    <n v="1994.45"/>
  </r>
  <r>
    <x v="1"/>
    <s v="June"/>
    <x v="3"/>
    <x v="3"/>
    <s v="Cheerios"/>
    <n v="526"/>
    <n v="1893.6"/>
  </r>
  <r>
    <x v="1"/>
    <s v="May"/>
    <x v="3"/>
    <x v="0"/>
    <s v="low fat"/>
    <n v="714"/>
    <n v="1799.28"/>
  </r>
  <r>
    <x v="0"/>
    <s v="March"/>
    <x v="1"/>
    <x v="3"/>
    <s v="Special K"/>
    <n v="813"/>
    <n v="3170.7"/>
  </r>
  <r>
    <x v="0"/>
    <s v="April"/>
    <x v="2"/>
    <x v="1"/>
    <s v="Edies"/>
    <n v="894"/>
    <n v="2503.1999999999998"/>
  </r>
  <r>
    <x v="2"/>
    <s v="September"/>
    <x v="1"/>
    <x v="2"/>
    <s v="plums"/>
    <n v="576"/>
    <n v="1969.92"/>
  </r>
  <r>
    <x v="2"/>
    <s v="January"/>
    <x v="0"/>
    <x v="3"/>
    <s v="Special K"/>
    <n v="877"/>
    <n v="3253.67"/>
  </r>
  <r>
    <x v="0"/>
    <s v="November"/>
    <x v="0"/>
    <x v="1"/>
    <s v="Breyers"/>
    <n v="887"/>
    <n v="2767.44"/>
  </r>
  <r>
    <x v="0"/>
    <s v="November"/>
    <x v="1"/>
    <x v="0"/>
    <s v="whole"/>
    <n v="992"/>
    <n v="3104.96"/>
  </r>
  <r>
    <x v="1"/>
    <s v="December"/>
    <x v="3"/>
    <x v="0"/>
    <s v="low fat"/>
    <n v="962"/>
    <n v="3684.46"/>
  </r>
  <r>
    <x v="2"/>
    <s v="April"/>
    <x v="1"/>
    <x v="1"/>
    <s v="Ben and Jerry's"/>
    <n v="994"/>
    <n v="2137.1"/>
  </r>
  <r>
    <x v="0"/>
    <s v="August"/>
    <x v="3"/>
    <x v="0"/>
    <s v="low fat"/>
    <n v="504"/>
    <n v="1189.44"/>
  </r>
  <r>
    <x v="0"/>
    <s v="July"/>
    <x v="0"/>
    <x v="3"/>
    <s v="Special K"/>
    <n v="865"/>
    <n v="3269.7"/>
  </r>
  <r>
    <x v="1"/>
    <s v="March"/>
    <x v="0"/>
    <x v="3"/>
    <s v="Cheerios"/>
    <n v="908"/>
    <n v="2796.64"/>
  </r>
  <r>
    <x v="0"/>
    <s v="September"/>
    <x v="1"/>
    <x v="2"/>
    <s v="apples"/>
    <n v="500"/>
    <n v="1645"/>
  </r>
  <r>
    <x v="2"/>
    <s v="July"/>
    <x v="3"/>
    <x v="2"/>
    <s v="grapes"/>
    <n v="752"/>
    <n v="2624.48"/>
  </r>
  <r>
    <x v="0"/>
    <s v="June"/>
    <x v="2"/>
    <x v="2"/>
    <s v="plums"/>
    <n v="715"/>
    <n v="2059.1999999999998"/>
  </r>
  <r>
    <x v="2"/>
    <s v="October"/>
    <x v="3"/>
    <x v="2"/>
    <s v="cherries"/>
    <n v="940"/>
    <n v="3590.8"/>
  </r>
  <r>
    <x v="2"/>
    <s v="August"/>
    <x v="2"/>
    <x v="3"/>
    <s v="Raisin Bran"/>
    <n v="631"/>
    <n v="1621.67"/>
  </r>
  <r>
    <x v="0"/>
    <s v="February"/>
    <x v="3"/>
    <x v="2"/>
    <s v="plums"/>
    <n v="800"/>
    <n v="2432"/>
  </r>
  <r>
    <x v="1"/>
    <s v="June"/>
    <x v="0"/>
    <x v="2"/>
    <s v="apples"/>
    <n v="984"/>
    <n v="2302.56"/>
  </r>
  <r>
    <x v="2"/>
    <s v="April"/>
    <x v="1"/>
    <x v="1"/>
    <s v="Edies"/>
    <n v="645"/>
    <n v="2309.1"/>
  </r>
  <r>
    <x v="1"/>
    <s v="August"/>
    <x v="1"/>
    <x v="3"/>
    <s v="Raisin Bran"/>
    <n v="534"/>
    <n v="1164.1199999999999"/>
  </r>
  <r>
    <x v="1"/>
    <s v="November"/>
    <x v="3"/>
    <x v="0"/>
    <s v="skim"/>
    <n v="710"/>
    <n v="2314.6"/>
  </r>
  <r>
    <x v="1"/>
    <s v="September"/>
    <x v="0"/>
    <x v="1"/>
    <s v="Ben and Jerry's"/>
    <n v="730"/>
    <n v="2555"/>
  </r>
  <r>
    <x v="2"/>
    <s v="September"/>
    <x v="2"/>
    <x v="0"/>
    <s v="whole"/>
    <n v="784"/>
    <n v="1756.16"/>
  </r>
  <r>
    <x v="0"/>
    <s v="July"/>
    <x v="1"/>
    <x v="0"/>
    <s v="chocolate"/>
    <n v="894"/>
    <n v="2235"/>
  </r>
  <r>
    <x v="0"/>
    <s v="November"/>
    <x v="1"/>
    <x v="2"/>
    <s v="apples"/>
    <n v="568"/>
    <n v="1618.8"/>
  </r>
  <r>
    <x v="2"/>
    <s v="August"/>
    <x v="3"/>
    <x v="0"/>
    <s v="chocolate"/>
    <n v="648"/>
    <n v="1840.32"/>
  </r>
  <r>
    <x v="2"/>
    <s v="April"/>
    <x v="2"/>
    <x v="3"/>
    <s v="Special K"/>
    <n v="912"/>
    <n v="3629.76"/>
  </r>
  <r>
    <x v="1"/>
    <s v="January"/>
    <x v="3"/>
    <x v="1"/>
    <s v="Ben and Jerry's"/>
    <n v="626"/>
    <n v="1252"/>
  </r>
  <r>
    <x v="2"/>
    <s v="September"/>
    <x v="1"/>
    <x v="2"/>
    <s v="grapes"/>
    <n v="544"/>
    <n v="1109.76"/>
  </r>
  <r>
    <x v="0"/>
    <s v="November"/>
    <x v="3"/>
    <x v="2"/>
    <s v="grapes"/>
    <n v="680"/>
    <n v="1387.2"/>
  </r>
  <r>
    <x v="2"/>
    <s v="February"/>
    <x v="1"/>
    <x v="2"/>
    <s v="cherries"/>
    <n v="674"/>
    <n v="1543.46"/>
  </r>
  <r>
    <x v="0"/>
    <s v="January"/>
    <x v="2"/>
    <x v="2"/>
    <s v="cherries"/>
    <n v="790"/>
    <n v="2670.2"/>
  </r>
  <r>
    <x v="0"/>
    <s v="November"/>
    <x v="0"/>
    <x v="2"/>
    <s v="cherries"/>
    <n v="946"/>
    <n v="2667.72"/>
  </r>
  <r>
    <x v="2"/>
    <s v="August"/>
    <x v="3"/>
    <x v="1"/>
    <s v="Breyers"/>
    <n v="925"/>
    <n v="2007.25"/>
  </r>
  <r>
    <x v="2"/>
    <s v="January"/>
    <x v="2"/>
    <x v="0"/>
    <s v="whole"/>
    <n v="839"/>
    <n v="1946.48"/>
  </r>
  <r>
    <x v="0"/>
    <s v="February"/>
    <x v="0"/>
    <x v="1"/>
    <s v="Breyers"/>
    <n v="905"/>
    <n v="3230.85"/>
  </r>
  <r>
    <x v="1"/>
    <s v="September"/>
    <x v="1"/>
    <x v="1"/>
    <s v="Ben and Jerry's"/>
    <n v="938"/>
    <n v="3067.26"/>
  </r>
  <r>
    <x v="2"/>
    <s v="March"/>
    <x v="0"/>
    <x v="3"/>
    <s v="Raisin Bran"/>
    <n v="642"/>
    <n v="1836.12"/>
  </r>
  <r>
    <x v="1"/>
    <s v="June"/>
    <x v="0"/>
    <x v="1"/>
    <s v="Breyers"/>
    <n v="925"/>
    <n v="2812"/>
  </r>
  <r>
    <x v="2"/>
    <s v="October"/>
    <x v="1"/>
    <x v="0"/>
    <s v="skim"/>
    <n v="633"/>
    <n v="2177.52"/>
  </r>
  <r>
    <x v="0"/>
    <s v="December"/>
    <x v="0"/>
    <x v="1"/>
    <s v="Ben and Jerry's"/>
    <n v="524"/>
    <n v="1545.8"/>
  </r>
  <r>
    <x v="0"/>
    <s v="September"/>
    <x v="3"/>
    <x v="1"/>
    <s v="Edies"/>
    <n v="656"/>
    <n v="1725.28"/>
  </r>
  <r>
    <x v="1"/>
    <s v="May"/>
    <x v="3"/>
    <x v="2"/>
    <s v="grapes"/>
    <n v="888"/>
    <n v="2015.76"/>
  </r>
  <r>
    <x v="0"/>
    <s v="March"/>
    <x v="1"/>
    <x v="3"/>
    <s v="Cheerios"/>
    <n v="662"/>
    <n v="2118.4"/>
  </r>
  <r>
    <x v="0"/>
    <s v="February"/>
    <x v="0"/>
    <x v="1"/>
    <s v="Edies"/>
    <n v="648"/>
    <n v="2404.08"/>
  </r>
  <r>
    <x v="1"/>
    <s v="July"/>
    <x v="0"/>
    <x v="0"/>
    <s v="chocolate"/>
    <n v="648"/>
    <n v="1723.68"/>
  </r>
  <r>
    <x v="2"/>
    <s v="June"/>
    <x v="2"/>
    <x v="3"/>
    <s v="Raisin Bran"/>
    <n v="561"/>
    <n v="1458.6"/>
  </r>
  <r>
    <x v="2"/>
    <s v="August"/>
    <x v="2"/>
    <x v="0"/>
    <s v="whole"/>
    <n v="916"/>
    <n v="2418.2399999999998"/>
  </r>
  <r>
    <x v="0"/>
    <s v="May"/>
    <x v="2"/>
    <x v="1"/>
    <s v="Breyers"/>
    <n v="925"/>
    <n v="2987.75"/>
  </r>
  <r>
    <x v="2"/>
    <s v="December"/>
    <x v="3"/>
    <x v="3"/>
    <s v="Raisin Bran"/>
    <n v="664"/>
    <n v="2609.52"/>
  </r>
  <r>
    <x v="0"/>
    <s v="December"/>
    <x v="2"/>
    <x v="1"/>
    <s v="Breyers"/>
    <n v="814"/>
    <n v="2865.28"/>
  </r>
  <r>
    <x v="2"/>
    <s v="May"/>
    <x v="0"/>
    <x v="3"/>
    <s v="Raisin Bran"/>
    <n v="920"/>
    <n v="3109.6"/>
  </r>
  <r>
    <x v="2"/>
    <s v="May"/>
    <x v="0"/>
    <x v="1"/>
    <s v="Breyers"/>
    <n v="812"/>
    <n v="2135.56"/>
  </r>
  <r>
    <x v="1"/>
    <s v="November"/>
    <x v="3"/>
    <x v="1"/>
    <s v="Breyers"/>
    <n v="993"/>
    <n v="3167.67"/>
  </r>
  <r>
    <x v="1"/>
    <s v="April"/>
    <x v="2"/>
    <x v="2"/>
    <s v="plums"/>
    <n v="993"/>
    <n v="2412.9899999999998"/>
  </r>
  <r>
    <x v="0"/>
    <s v="February"/>
    <x v="3"/>
    <x v="0"/>
    <s v="low fat"/>
    <n v="843"/>
    <n v="2874.63"/>
  </r>
  <r>
    <x v="2"/>
    <s v="April"/>
    <x v="3"/>
    <x v="3"/>
    <s v="Raisin Bran"/>
    <n v="946"/>
    <n v="3632.64"/>
  </r>
  <r>
    <x v="0"/>
    <s v="August"/>
    <x v="0"/>
    <x v="3"/>
    <s v="Special K"/>
    <n v="649"/>
    <n v="2557.06"/>
  </r>
  <r>
    <x v="1"/>
    <s v="December"/>
    <x v="3"/>
    <x v="2"/>
    <s v="plums"/>
    <n v="895"/>
    <n v="3553.15"/>
  </r>
  <r>
    <x v="0"/>
    <s v="September"/>
    <x v="1"/>
    <x v="2"/>
    <s v="cherries"/>
    <n v="634"/>
    <n v="2364.8200000000002"/>
  </r>
  <r>
    <x v="1"/>
    <s v="January"/>
    <x v="3"/>
    <x v="1"/>
    <s v="Ben and Jerry's"/>
    <n v="989"/>
    <n v="2175.8000000000002"/>
  </r>
  <r>
    <x v="0"/>
    <s v="June"/>
    <x v="3"/>
    <x v="3"/>
    <s v="Cheerios"/>
    <n v="657"/>
    <n v="2450.61"/>
  </r>
  <r>
    <x v="0"/>
    <s v="March"/>
    <x v="1"/>
    <x v="3"/>
    <s v="Special K"/>
    <n v="934"/>
    <n v="2008.1"/>
  </r>
  <r>
    <x v="2"/>
    <s v="September"/>
    <x v="0"/>
    <x v="2"/>
    <s v="plums"/>
    <n v="679"/>
    <n v="1622.81"/>
  </r>
  <r>
    <x v="2"/>
    <s v="June"/>
    <x v="1"/>
    <x v="0"/>
    <s v="skim"/>
    <n v="966"/>
    <n v="2105.88"/>
  </r>
  <r>
    <x v="2"/>
    <s v="June"/>
    <x v="0"/>
    <x v="2"/>
    <s v="apples"/>
    <n v="683"/>
    <n v="2540.7600000000002"/>
  </r>
  <r>
    <x v="1"/>
    <s v="January"/>
    <x v="3"/>
    <x v="1"/>
    <s v="Ben and Jerry's"/>
    <n v="693"/>
    <n v="1718.64"/>
  </r>
  <r>
    <x v="0"/>
    <s v="April"/>
    <x v="2"/>
    <x v="3"/>
    <s v="Cheerios"/>
    <n v="670"/>
    <n v="1547.7"/>
  </r>
  <r>
    <x v="2"/>
    <s v="April"/>
    <x v="1"/>
    <x v="1"/>
    <s v="Ben and Jerry's"/>
    <n v="516"/>
    <n v="1037.1600000000001"/>
  </r>
  <r>
    <x v="1"/>
    <s v="May"/>
    <x v="3"/>
    <x v="3"/>
    <s v="Cheerios"/>
    <n v="928"/>
    <n v="2802.56"/>
  </r>
  <r>
    <x v="0"/>
    <s v="September"/>
    <x v="2"/>
    <x v="3"/>
    <s v="Raisin Bran"/>
    <n v="783"/>
    <n v="1706.94"/>
  </r>
  <r>
    <x v="1"/>
    <s v="November"/>
    <x v="3"/>
    <x v="0"/>
    <s v="whole"/>
    <n v="686"/>
    <n v="1420.02"/>
  </r>
  <r>
    <x v="2"/>
    <s v="July"/>
    <x v="0"/>
    <x v="2"/>
    <s v="grapes"/>
    <n v="744"/>
    <n v="1986.48"/>
  </r>
  <r>
    <x v="1"/>
    <s v="January"/>
    <x v="2"/>
    <x v="3"/>
    <s v="Raisin Bran"/>
    <n v="725"/>
    <n v="2827.5"/>
  </r>
  <r>
    <x v="1"/>
    <s v="February"/>
    <x v="1"/>
    <x v="1"/>
    <s v="Edies"/>
    <n v="748"/>
    <n v="2333.7600000000002"/>
  </r>
  <r>
    <x v="1"/>
    <s v="September"/>
    <x v="0"/>
    <x v="1"/>
    <s v="Breyers"/>
    <n v="615"/>
    <n v="2355.4499999999998"/>
  </r>
  <r>
    <x v="0"/>
    <s v="February"/>
    <x v="0"/>
    <x v="0"/>
    <s v="chocolate"/>
    <n v="736"/>
    <n v="2141.7600000000002"/>
  </r>
  <r>
    <x v="0"/>
    <s v="October"/>
    <x v="2"/>
    <x v="2"/>
    <s v="apples"/>
    <n v="650"/>
    <n v="2437.5"/>
  </r>
  <r>
    <x v="2"/>
    <s v="July"/>
    <x v="2"/>
    <x v="1"/>
    <s v="Breyers"/>
    <n v="552"/>
    <n v="2086.56"/>
  </r>
  <r>
    <x v="2"/>
    <s v="May"/>
    <x v="0"/>
    <x v="3"/>
    <s v="Raisin Bran"/>
    <n v="846"/>
    <n v="1717.38"/>
  </r>
  <r>
    <x v="2"/>
    <s v="October"/>
    <x v="1"/>
    <x v="1"/>
    <s v="Edies"/>
    <n v="719"/>
    <n v="2444.6"/>
  </r>
  <r>
    <x v="2"/>
    <s v="December"/>
    <x v="0"/>
    <x v="1"/>
    <s v="Breyers"/>
    <n v="980"/>
    <n v="2401"/>
  </r>
  <r>
    <x v="1"/>
    <s v="November"/>
    <x v="1"/>
    <x v="0"/>
    <s v="whole"/>
    <n v="599"/>
    <n v="1910.81"/>
  </r>
  <r>
    <x v="2"/>
    <s v="February"/>
    <x v="1"/>
    <x v="3"/>
    <s v="Raisin Bran"/>
    <n v="580"/>
    <n v="1571.8"/>
  </r>
  <r>
    <x v="1"/>
    <s v="April"/>
    <x v="0"/>
    <x v="1"/>
    <s v="Ben and Jerry's"/>
    <n v="528"/>
    <n v="1309.44"/>
  </r>
  <r>
    <x v="0"/>
    <s v="February"/>
    <x v="3"/>
    <x v="0"/>
    <s v="chocolate"/>
    <n v="717"/>
    <n v="2631.39"/>
  </r>
  <r>
    <x v="0"/>
    <s v="May"/>
    <x v="3"/>
    <x v="1"/>
    <s v="Breyers"/>
    <n v="536"/>
    <n v="1908.16"/>
  </r>
  <r>
    <x v="0"/>
    <s v="May"/>
    <x v="2"/>
    <x v="2"/>
    <s v="plums"/>
    <n v="603"/>
    <n v="1507.5"/>
  </r>
  <r>
    <x v="0"/>
    <s v="October"/>
    <x v="3"/>
    <x v="3"/>
    <s v="Raisin Bran"/>
    <n v="719"/>
    <n v="2243.2800000000002"/>
  </r>
  <r>
    <x v="2"/>
    <s v="April"/>
    <x v="3"/>
    <x v="0"/>
    <s v="low fat"/>
    <n v="768"/>
    <n v="2772.48"/>
  </r>
  <r>
    <x v="1"/>
    <s v="July"/>
    <x v="2"/>
    <x v="1"/>
    <s v="Breyers"/>
    <n v="513"/>
    <n v="1549.26"/>
  </r>
  <r>
    <x v="1"/>
    <s v="October"/>
    <x v="1"/>
    <x v="1"/>
    <s v="Edies"/>
    <n v="666"/>
    <n v="1791.54"/>
  </r>
  <r>
    <x v="1"/>
    <s v="October"/>
    <x v="1"/>
    <x v="0"/>
    <s v="whole"/>
    <n v="611"/>
    <n v="1582.49"/>
  </r>
  <r>
    <x v="2"/>
    <s v="November"/>
    <x v="3"/>
    <x v="3"/>
    <s v="Cheerios"/>
    <n v="728"/>
    <n v="2096.64"/>
  </r>
  <r>
    <x v="2"/>
    <s v="May"/>
    <x v="3"/>
    <x v="0"/>
    <s v="chocolate"/>
    <n v="614"/>
    <n v="2112.16"/>
  </r>
  <r>
    <x v="0"/>
    <s v="April"/>
    <x v="0"/>
    <x v="0"/>
    <s v="skim"/>
    <n v="836"/>
    <n v="3302.2"/>
  </r>
  <r>
    <x v="2"/>
    <s v="November"/>
    <x v="3"/>
    <x v="1"/>
    <s v="Edies"/>
    <n v="795"/>
    <n v="2750.7"/>
  </r>
  <r>
    <x v="1"/>
    <s v="April"/>
    <x v="1"/>
    <x v="1"/>
    <s v="Ben and Jerry's"/>
    <n v="558"/>
    <n v="2075.7600000000002"/>
  </r>
  <r>
    <x v="1"/>
    <s v="January"/>
    <x v="2"/>
    <x v="0"/>
    <s v="chocolate"/>
    <n v="883"/>
    <n v="3443.7"/>
  </r>
  <r>
    <x v="1"/>
    <s v="July"/>
    <x v="1"/>
    <x v="2"/>
    <s v="plums"/>
    <n v="568"/>
    <n v="1647.2"/>
  </r>
  <r>
    <x v="0"/>
    <s v="June"/>
    <x v="2"/>
    <x v="3"/>
    <s v="Cheerios"/>
    <n v="842"/>
    <n v="1978.7"/>
  </r>
  <r>
    <x v="0"/>
    <s v="February"/>
    <x v="1"/>
    <x v="3"/>
    <s v="Special K"/>
    <n v="962"/>
    <n v="2049.06"/>
  </r>
  <r>
    <x v="0"/>
    <s v="November"/>
    <x v="3"/>
    <x v="0"/>
    <s v="chocolate"/>
    <n v="515"/>
    <n v="1066.05"/>
  </r>
  <r>
    <x v="1"/>
    <s v="November"/>
    <x v="2"/>
    <x v="3"/>
    <s v="Special K"/>
    <n v="976"/>
    <n v="3533.12"/>
  </r>
  <r>
    <x v="0"/>
    <s v="March"/>
    <x v="0"/>
    <x v="2"/>
    <s v="apples"/>
    <n v="543"/>
    <n v="1324.92"/>
  </r>
  <r>
    <x v="2"/>
    <s v="March"/>
    <x v="2"/>
    <x v="0"/>
    <s v="low fat"/>
    <n v="957"/>
    <n v="3521.76"/>
  </r>
  <r>
    <x v="0"/>
    <s v="March"/>
    <x v="3"/>
    <x v="3"/>
    <s v="Cheerios"/>
    <n v="929"/>
    <n v="2183.15"/>
  </r>
  <r>
    <x v="0"/>
    <s v="October"/>
    <x v="0"/>
    <x v="2"/>
    <s v="cherries"/>
    <n v="778"/>
    <n v="2987.52"/>
  </r>
  <r>
    <x v="0"/>
    <s v="July"/>
    <x v="2"/>
    <x v="0"/>
    <s v="whole"/>
    <n v="678"/>
    <n v="1918.74"/>
  </r>
  <r>
    <x v="1"/>
    <s v="September"/>
    <x v="2"/>
    <x v="2"/>
    <s v="grapes"/>
    <n v="778"/>
    <n v="1587.12"/>
  </r>
  <r>
    <x v="0"/>
    <s v="February"/>
    <x v="3"/>
    <x v="2"/>
    <s v="apples"/>
    <n v="775"/>
    <n v="2379.25"/>
  </r>
  <r>
    <x v="2"/>
    <s v="September"/>
    <x v="0"/>
    <x v="2"/>
    <s v="apples"/>
    <n v="596"/>
    <n v="2264.8000000000002"/>
  </r>
  <r>
    <x v="1"/>
    <s v="August"/>
    <x v="3"/>
    <x v="0"/>
    <s v="skim"/>
    <n v="947"/>
    <n v="3068.28"/>
  </r>
  <r>
    <x v="2"/>
    <s v="September"/>
    <x v="0"/>
    <x v="0"/>
    <s v="low fat"/>
    <n v="898"/>
    <n v="1939.68"/>
  </r>
  <r>
    <x v="2"/>
    <s v="July"/>
    <x v="2"/>
    <x v="2"/>
    <s v="grapes"/>
    <n v="874"/>
    <n v="2919.16"/>
  </r>
  <r>
    <x v="0"/>
    <s v="February"/>
    <x v="3"/>
    <x v="2"/>
    <s v="cherries"/>
    <n v="771"/>
    <n v="2505.75"/>
  </r>
  <r>
    <x v="2"/>
    <s v="March"/>
    <x v="0"/>
    <x v="0"/>
    <s v="low fat"/>
    <n v="725"/>
    <n v="2428.75"/>
  </r>
  <r>
    <x v="0"/>
    <s v="November"/>
    <x v="2"/>
    <x v="3"/>
    <s v="Cheerios"/>
    <n v="665"/>
    <n v="2134.65"/>
  </r>
  <r>
    <x v="2"/>
    <s v="February"/>
    <x v="3"/>
    <x v="3"/>
    <s v="Raisin Bran"/>
    <n v="885"/>
    <n v="2451.4499999999998"/>
  </r>
  <r>
    <x v="1"/>
    <s v="November"/>
    <x v="3"/>
    <x v="2"/>
    <s v="apples"/>
    <n v="556"/>
    <n v="1490.08"/>
  </r>
  <r>
    <x v="2"/>
    <s v="December"/>
    <x v="3"/>
    <x v="3"/>
    <s v="Raisin Bran"/>
    <n v="844"/>
    <n v="1738.64"/>
  </r>
  <r>
    <x v="2"/>
    <s v="May"/>
    <x v="0"/>
    <x v="1"/>
    <s v="Ben and Jerry's"/>
    <n v="833"/>
    <n v="1790.95"/>
  </r>
  <r>
    <x v="1"/>
    <s v="September"/>
    <x v="1"/>
    <x v="0"/>
    <s v="whole"/>
    <n v="523"/>
    <n v="1359.8"/>
  </r>
  <r>
    <x v="1"/>
    <s v="July"/>
    <x v="2"/>
    <x v="3"/>
    <s v="Cheerios"/>
    <n v="770"/>
    <n v="3056.9"/>
  </r>
  <r>
    <x v="2"/>
    <s v="March"/>
    <x v="2"/>
    <x v="2"/>
    <s v="grapes"/>
    <n v="656"/>
    <n v="2374.7199999999998"/>
  </r>
  <r>
    <x v="1"/>
    <s v="June"/>
    <x v="1"/>
    <x v="1"/>
    <s v="Edies"/>
    <n v="812"/>
    <n v="1867.6"/>
  </r>
  <r>
    <x v="0"/>
    <s v="September"/>
    <x v="3"/>
    <x v="3"/>
    <s v="Raisin Bran"/>
    <n v="574"/>
    <n v="1790.88"/>
  </r>
  <r>
    <x v="0"/>
    <s v="January"/>
    <x v="3"/>
    <x v="0"/>
    <s v="low fat"/>
    <n v="988"/>
    <n v="2855.32"/>
  </r>
  <r>
    <x v="2"/>
    <s v="December"/>
    <x v="2"/>
    <x v="1"/>
    <s v="Ben and Jerry's"/>
    <n v="566"/>
    <n v="1482.92"/>
  </r>
  <r>
    <x v="2"/>
    <s v="February"/>
    <x v="0"/>
    <x v="0"/>
    <s v="skim"/>
    <n v="667"/>
    <n v="1827.58"/>
  </r>
  <r>
    <x v="0"/>
    <s v="January"/>
    <x v="1"/>
    <x v="0"/>
    <s v="chocolate"/>
    <n v="688"/>
    <n v="1960.8"/>
  </r>
  <r>
    <x v="1"/>
    <s v="April"/>
    <x v="1"/>
    <x v="2"/>
    <s v="cherries"/>
    <n v="939"/>
    <n v="3061.14"/>
  </r>
  <r>
    <x v="1"/>
    <s v="July"/>
    <x v="0"/>
    <x v="3"/>
    <s v="Cheerios"/>
    <n v="576"/>
    <n v="1365.12"/>
  </r>
  <r>
    <x v="2"/>
    <s v="October"/>
    <x v="1"/>
    <x v="0"/>
    <s v="whole"/>
    <n v="937"/>
    <n v="2033.29"/>
  </r>
  <r>
    <x v="0"/>
    <s v="May"/>
    <x v="1"/>
    <x v="0"/>
    <s v="low fat"/>
    <n v="788"/>
    <n v="2379.7600000000002"/>
  </r>
  <r>
    <x v="0"/>
    <s v="April"/>
    <x v="3"/>
    <x v="2"/>
    <s v="apples"/>
    <n v="952"/>
    <n v="2513.2800000000002"/>
  </r>
  <r>
    <x v="2"/>
    <s v="November"/>
    <x v="0"/>
    <x v="2"/>
    <s v="apples"/>
    <n v="945"/>
    <n v="3609.9"/>
  </r>
  <r>
    <x v="2"/>
    <s v="December"/>
    <x v="3"/>
    <x v="0"/>
    <s v="low fat"/>
    <n v="514"/>
    <n v="1999.46"/>
  </r>
  <r>
    <x v="1"/>
    <s v="July"/>
    <x v="1"/>
    <x v="0"/>
    <s v="chocolate"/>
    <n v="569"/>
    <n v="1735.45"/>
  </r>
  <r>
    <x v="1"/>
    <s v="March"/>
    <x v="1"/>
    <x v="1"/>
    <s v="Breyers"/>
    <n v="704"/>
    <n v="1724.8"/>
  </r>
  <r>
    <x v="1"/>
    <s v="December"/>
    <x v="3"/>
    <x v="3"/>
    <s v="Raisin Bran"/>
    <n v="680"/>
    <n v="2230.4"/>
  </r>
  <r>
    <x v="2"/>
    <s v="April"/>
    <x v="3"/>
    <x v="3"/>
    <s v="Special K"/>
    <n v="916"/>
    <n v="3224.32"/>
  </r>
  <r>
    <x v="0"/>
    <s v="May"/>
    <x v="0"/>
    <x v="1"/>
    <s v="Edies"/>
    <n v="831"/>
    <n v="2717.37"/>
  </r>
  <r>
    <x v="1"/>
    <s v="October"/>
    <x v="3"/>
    <x v="0"/>
    <s v="whole"/>
    <n v="577"/>
    <n v="1488.66"/>
  </r>
  <r>
    <x v="0"/>
    <s v="January"/>
    <x v="3"/>
    <x v="3"/>
    <s v="Raisin Bran"/>
    <n v="529"/>
    <n v="1465.33"/>
  </r>
  <r>
    <x v="0"/>
    <s v="July"/>
    <x v="0"/>
    <x v="2"/>
    <s v="cherries"/>
    <n v="789"/>
    <n v="2422.23"/>
  </r>
  <r>
    <x v="0"/>
    <s v="February"/>
    <x v="1"/>
    <x v="2"/>
    <s v="cherries"/>
    <n v="997"/>
    <n v="2622.11"/>
  </r>
  <r>
    <x v="2"/>
    <s v="February"/>
    <x v="1"/>
    <x v="2"/>
    <s v="grapes"/>
    <n v="802"/>
    <n v="2911.26"/>
  </r>
  <r>
    <x v="2"/>
    <s v="December"/>
    <x v="0"/>
    <x v="0"/>
    <s v="chocolate"/>
    <n v="889"/>
    <n v="1991.36"/>
  </r>
  <r>
    <x v="1"/>
    <s v="July"/>
    <x v="2"/>
    <x v="3"/>
    <s v="Raisin Bran"/>
    <n v="884"/>
    <n v="2846.48"/>
  </r>
  <r>
    <x v="0"/>
    <s v="August"/>
    <x v="2"/>
    <x v="0"/>
    <s v="low fat"/>
    <n v="869"/>
    <n v="2841.63"/>
  </r>
  <r>
    <x v="1"/>
    <s v="August"/>
    <x v="0"/>
    <x v="2"/>
    <s v="cherries"/>
    <n v="913"/>
    <n v="3615.48"/>
  </r>
  <r>
    <x v="2"/>
    <s v="September"/>
    <x v="3"/>
    <x v="3"/>
    <s v="Raisin Bran"/>
    <n v="704"/>
    <n v="1640.32"/>
  </r>
  <r>
    <x v="2"/>
    <s v="May"/>
    <x v="0"/>
    <x v="3"/>
    <s v="Special K"/>
    <n v="819"/>
    <n v="3046.68"/>
  </r>
  <r>
    <x v="0"/>
    <s v="July"/>
    <x v="0"/>
    <x v="3"/>
    <s v="Special K"/>
    <n v="814"/>
    <n v="2328.04"/>
  </r>
  <r>
    <x v="0"/>
    <s v="January"/>
    <x v="3"/>
    <x v="0"/>
    <s v="whole"/>
    <n v="735"/>
    <n v="1764"/>
  </r>
  <r>
    <x v="0"/>
    <s v="September"/>
    <x v="0"/>
    <x v="2"/>
    <s v="grapes"/>
    <n v="616"/>
    <n v="2420.88"/>
  </r>
  <r>
    <x v="0"/>
    <s v="November"/>
    <x v="2"/>
    <x v="1"/>
    <s v="Breyers"/>
    <n v="981"/>
    <n v="2148.39"/>
  </r>
  <r>
    <x v="2"/>
    <s v="January"/>
    <x v="3"/>
    <x v="2"/>
    <s v="apples"/>
    <n v="531"/>
    <n v="1343.43"/>
  </r>
  <r>
    <x v="1"/>
    <s v="March"/>
    <x v="3"/>
    <x v="1"/>
    <s v="Edies"/>
    <n v="976"/>
    <n v="2283.84"/>
  </r>
  <r>
    <x v="0"/>
    <s v="December"/>
    <x v="1"/>
    <x v="0"/>
    <s v="skim"/>
    <n v="646"/>
    <n v="1925.08"/>
  </r>
  <r>
    <x v="1"/>
    <s v="December"/>
    <x v="0"/>
    <x v="3"/>
    <s v="Cheerios"/>
    <n v="787"/>
    <n v="2038.33"/>
  </r>
  <r>
    <x v="0"/>
    <s v="August"/>
    <x v="0"/>
    <x v="3"/>
    <s v="Cheerios"/>
    <n v="572"/>
    <n v="1355.64"/>
  </r>
  <r>
    <x v="1"/>
    <s v="January"/>
    <x v="1"/>
    <x v="3"/>
    <s v="Special K"/>
    <n v="632"/>
    <n v="1308.24"/>
  </r>
  <r>
    <x v="1"/>
    <s v="June"/>
    <x v="2"/>
    <x v="2"/>
    <s v="plums"/>
    <n v="883"/>
    <n v="2922.73"/>
  </r>
  <r>
    <x v="0"/>
    <s v="May"/>
    <x v="3"/>
    <x v="1"/>
    <s v="Edies"/>
    <n v="528"/>
    <n v="1177.44"/>
  </r>
  <r>
    <x v="1"/>
    <s v="October"/>
    <x v="2"/>
    <x v="2"/>
    <s v="cherries"/>
    <n v="773"/>
    <n v="2148.94"/>
  </r>
  <r>
    <x v="0"/>
    <s v="June"/>
    <x v="3"/>
    <x v="1"/>
    <s v="Breyers"/>
    <n v="980"/>
    <n v="2979.2"/>
  </r>
  <r>
    <x v="0"/>
    <s v="June"/>
    <x v="0"/>
    <x v="0"/>
    <s v="skim"/>
    <n v="606"/>
    <n v="1830.12"/>
  </r>
  <r>
    <x v="0"/>
    <s v="March"/>
    <x v="2"/>
    <x v="3"/>
    <s v="Raisin Bran"/>
    <n v="710"/>
    <n v="1718.2"/>
  </r>
  <r>
    <x v="0"/>
    <s v="June"/>
    <x v="1"/>
    <x v="0"/>
    <s v="skim"/>
    <n v="594"/>
    <n v="1877.04"/>
  </r>
  <r>
    <x v="0"/>
    <s v="April"/>
    <x v="1"/>
    <x v="1"/>
    <s v="Edies"/>
    <n v="717"/>
    <n v="1821.18"/>
  </r>
  <r>
    <x v="2"/>
    <s v="January"/>
    <x v="2"/>
    <x v="1"/>
    <s v="Edies"/>
    <n v="580"/>
    <n v="2035.8"/>
  </r>
  <r>
    <x v="2"/>
    <s v="September"/>
    <x v="3"/>
    <x v="3"/>
    <s v="Raisin Bran"/>
    <n v="750"/>
    <n v="2587.5"/>
  </r>
  <r>
    <x v="1"/>
    <s v="November"/>
    <x v="2"/>
    <x v="0"/>
    <s v="chocolate"/>
    <n v="622"/>
    <n v="2413.36"/>
  </r>
  <r>
    <x v="1"/>
    <s v="December"/>
    <x v="3"/>
    <x v="1"/>
    <s v="Ben and Jerry's"/>
    <n v="800"/>
    <n v="1976"/>
  </r>
  <r>
    <x v="2"/>
    <s v="June"/>
    <x v="2"/>
    <x v="3"/>
    <s v="Special K"/>
    <n v="983"/>
    <n v="3705.91"/>
  </r>
  <r>
    <x v="1"/>
    <s v="April"/>
    <x v="1"/>
    <x v="3"/>
    <s v="Raisin Bran"/>
    <n v="866"/>
    <n v="1757.98"/>
  </r>
  <r>
    <x v="2"/>
    <s v="July"/>
    <x v="3"/>
    <x v="3"/>
    <s v="Special K"/>
    <n v="833"/>
    <n v="2390.71"/>
  </r>
  <r>
    <x v="1"/>
    <s v="May"/>
    <x v="1"/>
    <x v="3"/>
    <s v="Cheerios"/>
    <n v="915"/>
    <n v="1958.1"/>
  </r>
  <r>
    <x v="0"/>
    <s v="September"/>
    <x v="3"/>
    <x v="1"/>
    <s v="Edies"/>
    <n v="787"/>
    <n v="2856.81"/>
  </r>
  <r>
    <x v="2"/>
    <s v="March"/>
    <x v="2"/>
    <x v="1"/>
    <s v="Breyers"/>
    <n v="766"/>
    <n v="2841.86"/>
  </r>
  <r>
    <x v="0"/>
    <s v="May"/>
    <x v="3"/>
    <x v="2"/>
    <s v="apples"/>
    <n v="954"/>
    <n v="2222.8200000000002"/>
  </r>
  <r>
    <x v="1"/>
    <s v="February"/>
    <x v="1"/>
    <x v="1"/>
    <s v="Ben and Jerry's"/>
    <n v="823"/>
    <n v="3234.39"/>
  </r>
  <r>
    <x v="2"/>
    <s v="March"/>
    <x v="1"/>
    <x v="0"/>
    <s v="chocolate"/>
    <n v="794"/>
    <n v="2985.44"/>
  </r>
  <r>
    <x v="0"/>
    <s v="March"/>
    <x v="1"/>
    <x v="3"/>
    <s v="Cheerios"/>
    <n v="578"/>
    <n v="1277.3800000000001"/>
  </r>
  <r>
    <x v="0"/>
    <s v="September"/>
    <x v="2"/>
    <x v="3"/>
    <s v="Special K"/>
    <n v="945"/>
    <n v="3430.35"/>
  </r>
  <r>
    <x v="0"/>
    <s v="November"/>
    <x v="3"/>
    <x v="1"/>
    <s v="Ben and Jerry's"/>
    <n v="600"/>
    <n v="1878"/>
  </r>
  <r>
    <x v="1"/>
    <s v="July"/>
    <x v="1"/>
    <x v="1"/>
    <s v="Ben and Jerry's"/>
    <n v="606"/>
    <n v="2248.2600000000002"/>
  </r>
  <r>
    <x v="0"/>
    <s v="June"/>
    <x v="0"/>
    <x v="3"/>
    <s v="Special K"/>
    <n v="781"/>
    <n v="2827.22"/>
  </r>
  <r>
    <x v="1"/>
    <s v="September"/>
    <x v="1"/>
    <x v="1"/>
    <s v="Edies"/>
    <n v="905"/>
    <n v="2859.8"/>
  </r>
  <r>
    <x v="1"/>
    <s v="September"/>
    <x v="2"/>
    <x v="0"/>
    <s v="low fat"/>
    <n v="647"/>
    <n v="1850.42"/>
  </r>
  <r>
    <x v="2"/>
    <s v="October"/>
    <x v="2"/>
    <x v="2"/>
    <s v="apples"/>
    <n v="957"/>
    <n v="3368.64"/>
  </r>
  <r>
    <x v="1"/>
    <s v="August"/>
    <x v="1"/>
    <x v="3"/>
    <s v="Raisin Bran"/>
    <n v="684"/>
    <n v="1922.04"/>
  </r>
  <r>
    <x v="2"/>
    <s v="March"/>
    <x v="0"/>
    <x v="3"/>
    <s v="Cheerios"/>
    <n v="685"/>
    <n v="1465.9"/>
  </r>
  <r>
    <x v="2"/>
    <s v="May"/>
    <x v="1"/>
    <x v="2"/>
    <s v="grapes"/>
    <n v="701"/>
    <n v="1556.22"/>
  </r>
  <r>
    <x v="0"/>
    <s v="May"/>
    <x v="0"/>
    <x v="0"/>
    <s v="whole"/>
    <n v="745"/>
    <n v="1758.2"/>
  </r>
  <r>
    <x v="2"/>
    <s v="June"/>
    <x v="3"/>
    <x v="2"/>
    <s v="grapes"/>
    <n v="815"/>
    <n v="2029.35"/>
  </r>
  <r>
    <x v="1"/>
    <s v="August"/>
    <x v="1"/>
    <x v="3"/>
    <s v="Cheerios"/>
    <n v="898"/>
    <n v="2101.3200000000002"/>
  </r>
  <r>
    <x v="2"/>
    <s v="May"/>
    <x v="1"/>
    <x v="1"/>
    <s v="Edies"/>
    <n v="621"/>
    <n v="1428.3"/>
  </r>
  <r>
    <x v="2"/>
    <s v="September"/>
    <x v="0"/>
    <x v="3"/>
    <s v="Raisin Bran"/>
    <n v="736"/>
    <n v="1972.48"/>
  </r>
  <r>
    <x v="0"/>
    <s v="April"/>
    <x v="1"/>
    <x v="0"/>
    <s v="whole"/>
    <n v="906"/>
    <n v="3053.22"/>
  </r>
  <r>
    <x v="2"/>
    <s v="February"/>
    <x v="3"/>
    <x v="2"/>
    <s v="plums"/>
    <n v="874"/>
    <n v="2875.46"/>
  </r>
  <r>
    <x v="2"/>
    <s v="August"/>
    <x v="0"/>
    <x v="3"/>
    <s v="Raisin Bran"/>
    <n v="913"/>
    <n v="2958.12"/>
  </r>
  <r>
    <x v="1"/>
    <s v="April"/>
    <x v="0"/>
    <x v="3"/>
    <s v="Special K"/>
    <n v="503"/>
    <n v="1182.05"/>
  </r>
  <r>
    <x v="1"/>
    <s v="May"/>
    <x v="0"/>
    <x v="3"/>
    <s v="Special K"/>
    <n v="938"/>
    <n v="2316.86"/>
  </r>
  <r>
    <x v="0"/>
    <s v="October"/>
    <x v="2"/>
    <x v="3"/>
    <s v="Raisin Bran"/>
    <n v="994"/>
    <n v="2763.32"/>
  </r>
  <r>
    <x v="1"/>
    <s v="November"/>
    <x v="0"/>
    <x v="0"/>
    <s v="chocolate"/>
    <n v="963"/>
    <n v="2908.26"/>
  </r>
  <r>
    <x v="1"/>
    <s v="April"/>
    <x v="0"/>
    <x v="2"/>
    <s v="apples"/>
    <n v="505"/>
    <n v="1732.15"/>
  </r>
  <r>
    <x v="0"/>
    <s v="November"/>
    <x v="3"/>
    <x v="0"/>
    <s v="whole"/>
    <n v="602"/>
    <n v="1727.74"/>
  </r>
  <r>
    <x v="2"/>
    <s v="December"/>
    <x v="2"/>
    <x v="1"/>
    <s v="Ben and Jerry's"/>
    <n v="891"/>
    <n v="3189.78"/>
  </r>
  <r>
    <x v="2"/>
    <s v="July"/>
    <x v="0"/>
    <x v="3"/>
    <s v="Cheerios"/>
    <n v="980"/>
    <n v="3087"/>
  </r>
  <r>
    <x v="0"/>
    <s v="May"/>
    <x v="0"/>
    <x v="0"/>
    <s v="skim"/>
    <n v="798"/>
    <n v="1995"/>
  </r>
  <r>
    <x v="1"/>
    <s v="October"/>
    <x v="1"/>
    <x v="0"/>
    <s v="whole"/>
    <n v="578"/>
    <n v="1179.1199999999999"/>
  </r>
  <r>
    <x v="1"/>
    <s v="November"/>
    <x v="3"/>
    <x v="0"/>
    <s v="whole"/>
    <n v="994"/>
    <n v="3121.16"/>
  </r>
  <r>
    <x v="0"/>
    <s v="November"/>
    <x v="1"/>
    <x v="3"/>
    <s v="Cheerios"/>
    <n v="685"/>
    <n v="1739.9"/>
  </r>
  <r>
    <x v="1"/>
    <s v="January"/>
    <x v="0"/>
    <x v="1"/>
    <s v="Edies"/>
    <n v="720"/>
    <n v="1591.2"/>
  </r>
  <r>
    <x v="0"/>
    <s v="December"/>
    <x v="3"/>
    <x v="3"/>
    <s v="Raisin Bran"/>
    <n v="779"/>
    <n v="2079.9299999999998"/>
  </r>
  <r>
    <x v="0"/>
    <s v="September"/>
    <x v="0"/>
    <x v="3"/>
    <s v="Raisin Bran"/>
    <n v="913"/>
    <n v="3569.83"/>
  </r>
  <r>
    <x v="0"/>
    <s v="June"/>
    <x v="2"/>
    <x v="0"/>
    <s v="low fat"/>
    <n v="721"/>
    <n v="1701.56"/>
  </r>
  <r>
    <x v="1"/>
    <s v="August"/>
    <x v="2"/>
    <x v="2"/>
    <s v="apples"/>
    <n v="804"/>
    <n v="2026.08"/>
  </r>
  <r>
    <x v="0"/>
    <s v="August"/>
    <x v="2"/>
    <x v="0"/>
    <s v="low fat"/>
    <n v="948"/>
    <n v="3630.84"/>
  </r>
  <r>
    <x v="1"/>
    <s v="May"/>
    <x v="0"/>
    <x v="1"/>
    <s v="Breyers"/>
    <n v="711"/>
    <n v="2189.88"/>
  </r>
  <r>
    <x v="0"/>
    <s v="January"/>
    <x v="2"/>
    <x v="3"/>
    <s v="Special K"/>
    <n v="731"/>
    <n v="2288.0300000000002"/>
  </r>
  <r>
    <x v="1"/>
    <s v="April"/>
    <x v="2"/>
    <x v="2"/>
    <s v="plums"/>
    <n v="568"/>
    <n v="1874.4"/>
  </r>
  <r>
    <x v="1"/>
    <s v="December"/>
    <x v="0"/>
    <x v="2"/>
    <s v="grapes"/>
    <n v="571"/>
    <n v="1199.0999999999999"/>
  </r>
  <r>
    <x v="2"/>
    <s v="May"/>
    <x v="3"/>
    <x v="0"/>
    <s v="skim"/>
    <n v="660"/>
    <n v="1650"/>
  </r>
  <r>
    <x v="2"/>
    <s v="July"/>
    <x v="2"/>
    <x v="3"/>
    <s v="Raisin Bran"/>
    <n v="882"/>
    <n v="2231.46"/>
  </r>
  <r>
    <x v="0"/>
    <s v="January"/>
    <x v="1"/>
    <x v="0"/>
    <s v="whole"/>
    <n v="696"/>
    <n v="2310.7199999999998"/>
  </r>
  <r>
    <x v="2"/>
    <s v="March"/>
    <x v="0"/>
    <x v="2"/>
    <s v="plums"/>
    <n v="930"/>
    <n v="3227.1"/>
  </r>
  <r>
    <x v="0"/>
    <s v="January"/>
    <x v="3"/>
    <x v="2"/>
    <s v="grapes"/>
    <n v="590"/>
    <n v="1728.7"/>
  </r>
  <r>
    <x v="0"/>
    <s v="August"/>
    <x v="3"/>
    <x v="0"/>
    <s v="whole"/>
    <n v="967"/>
    <n v="2146.7399999999998"/>
  </r>
  <r>
    <x v="2"/>
    <s v="October"/>
    <x v="0"/>
    <x v="0"/>
    <s v="low fat"/>
    <n v="554"/>
    <n v="1202.18"/>
  </r>
  <r>
    <x v="1"/>
    <s v="June"/>
    <x v="0"/>
    <x v="1"/>
    <s v="Breyers"/>
    <n v="983"/>
    <n v="3932"/>
  </r>
  <r>
    <x v="2"/>
    <s v="April"/>
    <x v="3"/>
    <x v="3"/>
    <s v="Raisin Bran"/>
    <n v="754"/>
    <n v="2925.52"/>
  </r>
  <r>
    <x v="2"/>
    <s v="September"/>
    <x v="2"/>
    <x v="0"/>
    <s v="chocolate"/>
    <n v="545"/>
    <n v="1455.15"/>
  </r>
  <r>
    <x v="2"/>
    <s v="August"/>
    <x v="2"/>
    <x v="2"/>
    <s v="apples"/>
    <n v="552"/>
    <n v="1479.36"/>
  </r>
  <r>
    <x v="2"/>
    <s v="November"/>
    <x v="0"/>
    <x v="3"/>
    <s v="Special K"/>
    <n v="902"/>
    <n v="2850.32"/>
  </r>
  <r>
    <x v="0"/>
    <s v="April"/>
    <x v="0"/>
    <x v="3"/>
    <s v="Cheerios"/>
    <n v="813"/>
    <n v="2447.13"/>
  </r>
  <r>
    <x v="2"/>
    <s v="March"/>
    <x v="3"/>
    <x v="0"/>
    <s v="low fat"/>
    <n v="517"/>
    <n v="1085.7"/>
  </r>
  <r>
    <x v="1"/>
    <s v="March"/>
    <x v="2"/>
    <x v="0"/>
    <s v="skim"/>
    <n v="535"/>
    <n v="1423.1"/>
  </r>
  <r>
    <x v="2"/>
    <s v="July"/>
    <x v="0"/>
    <x v="0"/>
    <s v="chocolate"/>
    <n v="753"/>
    <n v="1769.55"/>
  </r>
  <r>
    <x v="2"/>
    <s v="August"/>
    <x v="2"/>
    <x v="3"/>
    <s v="Special K"/>
    <n v="949"/>
    <n v="3236.09"/>
  </r>
  <r>
    <x v="1"/>
    <s v="March"/>
    <x v="1"/>
    <x v="0"/>
    <s v="whole"/>
    <n v="792"/>
    <n v="2653.2"/>
  </r>
  <r>
    <x v="0"/>
    <s v="March"/>
    <x v="2"/>
    <x v="2"/>
    <s v="plums"/>
    <n v="626"/>
    <n v="2347.5"/>
  </r>
  <r>
    <x v="1"/>
    <s v="September"/>
    <x v="0"/>
    <x v="2"/>
    <s v="apples"/>
    <n v="939"/>
    <n v="3136.26"/>
  </r>
  <r>
    <x v="0"/>
    <s v="December"/>
    <x v="0"/>
    <x v="1"/>
    <s v="Edies"/>
    <n v="771"/>
    <n v="1927.5"/>
  </r>
  <r>
    <x v="2"/>
    <s v="June"/>
    <x v="3"/>
    <x v="3"/>
    <s v="Cheerios"/>
    <n v="684"/>
    <n v="2708.64"/>
  </r>
  <r>
    <x v="0"/>
    <s v="October"/>
    <x v="2"/>
    <x v="1"/>
    <s v="Ben and Jerry's"/>
    <n v="602"/>
    <n v="1679.58"/>
  </r>
  <r>
    <x v="1"/>
    <s v="January"/>
    <x v="1"/>
    <x v="0"/>
    <s v="whole"/>
    <n v="569"/>
    <n v="2219.1"/>
  </r>
  <r>
    <x v="1"/>
    <s v="January"/>
    <x v="3"/>
    <x v="0"/>
    <s v="low fat"/>
    <n v="551"/>
    <n v="1173.6300000000001"/>
  </r>
  <r>
    <x v="2"/>
    <s v="April"/>
    <x v="2"/>
    <x v="3"/>
    <s v="Raisin Bran"/>
    <n v="717"/>
    <n v="2545.35"/>
  </r>
  <r>
    <x v="1"/>
    <s v="January"/>
    <x v="0"/>
    <x v="1"/>
    <s v="Edies"/>
    <n v="949"/>
    <n v="2903.94"/>
  </r>
  <r>
    <x v="1"/>
    <s v="August"/>
    <x v="0"/>
    <x v="0"/>
    <s v="whole"/>
    <n v="995"/>
    <n v="3900.4"/>
  </r>
  <r>
    <x v="2"/>
    <s v="September"/>
    <x v="2"/>
    <x v="0"/>
    <s v="low fat"/>
    <n v="835"/>
    <n v="2897.45"/>
  </r>
  <r>
    <x v="2"/>
    <s v="December"/>
    <x v="3"/>
    <x v="0"/>
    <s v="skim"/>
    <n v="699"/>
    <n v="1964.19"/>
  </r>
  <r>
    <x v="1"/>
    <s v="July"/>
    <x v="0"/>
    <x v="2"/>
    <s v="apples"/>
    <n v="683"/>
    <n v="1748.48"/>
  </r>
  <r>
    <x v="2"/>
    <s v="January"/>
    <x v="0"/>
    <x v="0"/>
    <s v="chocolate"/>
    <n v="858"/>
    <n v="2342.34"/>
  </r>
  <r>
    <x v="2"/>
    <s v="May"/>
    <x v="0"/>
    <x v="1"/>
    <s v="Edies"/>
    <n v="628"/>
    <n v="1990.76"/>
  </r>
  <r>
    <x v="2"/>
    <s v="May"/>
    <x v="0"/>
    <x v="2"/>
    <s v="grapes"/>
    <n v="706"/>
    <n v="2619.2600000000002"/>
  </r>
  <r>
    <x v="1"/>
    <s v="February"/>
    <x v="0"/>
    <x v="1"/>
    <s v="Breyers"/>
    <n v="708"/>
    <n v="2067.36"/>
  </r>
  <r>
    <x v="0"/>
    <s v="October"/>
    <x v="2"/>
    <x v="1"/>
    <s v="Edies"/>
    <n v="976"/>
    <n v="2898.72"/>
  </r>
  <r>
    <x v="1"/>
    <s v="September"/>
    <x v="3"/>
    <x v="2"/>
    <s v="grapes"/>
    <n v="870"/>
    <n v="2757.9"/>
  </r>
  <r>
    <x v="2"/>
    <s v="September"/>
    <x v="3"/>
    <x v="2"/>
    <s v="cherries"/>
    <n v="627"/>
    <n v="2213.31"/>
  </r>
  <r>
    <x v="1"/>
    <s v="May"/>
    <x v="0"/>
    <x v="1"/>
    <s v="Breyers"/>
    <n v="722"/>
    <n v="2483.6799999999998"/>
  </r>
  <r>
    <x v="2"/>
    <s v="May"/>
    <x v="2"/>
    <x v="2"/>
    <s v="cherries"/>
    <n v="667"/>
    <n v="1834.25"/>
  </r>
  <r>
    <x v="2"/>
    <s v="September"/>
    <x v="1"/>
    <x v="1"/>
    <s v="Breyers"/>
    <n v="931"/>
    <n v="3630.9"/>
  </r>
  <r>
    <x v="0"/>
    <s v="December"/>
    <x v="2"/>
    <x v="3"/>
    <s v="Cheerios"/>
    <n v="730"/>
    <n v="2525.8000000000002"/>
  </r>
  <r>
    <x v="2"/>
    <s v="February"/>
    <x v="1"/>
    <x v="0"/>
    <s v="low fat"/>
    <n v="998"/>
    <n v="2055.88"/>
  </r>
  <r>
    <x v="1"/>
    <s v="November"/>
    <x v="2"/>
    <x v="2"/>
    <s v="plums"/>
    <n v="934"/>
    <n v="2036.12"/>
  </r>
  <r>
    <x v="1"/>
    <s v="March"/>
    <x v="3"/>
    <x v="1"/>
    <s v="Breyers"/>
    <n v="704"/>
    <n v="1619.2"/>
  </r>
  <r>
    <x v="1"/>
    <s v="May"/>
    <x v="0"/>
    <x v="3"/>
    <s v="Cheerios"/>
    <n v="714"/>
    <n v="1663.62"/>
  </r>
  <r>
    <x v="1"/>
    <s v="November"/>
    <x v="0"/>
    <x v="1"/>
    <s v="Breyers"/>
    <n v="827"/>
    <n v="2522.35"/>
  </r>
  <r>
    <x v="2"/>
    <s v="September"/>
    <x v="3"/>
    <x v="3"/>
    <s v="Special K"/>
    <n v="734"/>
    <n v="1607.46"/>
  </r>
  <r>
    <x v="2"/>
    <s v="November"/>
    <x v="3"/>
    <x v="1"/>
    <s v="Breyers"/>
    <n v="566"/>
    <n v="1398.02"/>
  </r>
  <r>
    <x v="0"/>
    <s v="June"/>
    <x v="3"/>
    <x v="2"/>
    <s v="grapes"/>
    <n v="820"/>
    <n v="2509.1999999999998"/>
  </r>
  <r>
    <x v="0"/>
    <s v="July"/>
    <x v="1"/>
    <x v="1"/>
    <s v="Breyers"/>
    <n v="556"/>
    <n v="1362.2"/>
  </r>
  <r>
    <x v="1"/>
    <s v="May"/>
    <x v="2"/>
    <x v="1"/>
    <s v="Edies"/>
    <n v="852"/>
    <n v="1746.6"/>
  </r>
  <r>
    <x v="0"/>
    <s v="June"/>
    <x v="2"/>
    <x v="0"/>
    <s v="skim"/>
    <n v="608"/>
    <n v="1957.76"/>
  </r>
  <r>
    <x v="2"/>
    <s v="April"/>
    <x v="1"/>
    <x v="2"/>
    <s v="grapes"/>
    <n v="596"/>
    <n v="1293.32"/>
  </r>
  <r>
    <x v="0"/>
    <s v="November"/>
    <x v="1"/>
    <x v="0"/>
    <s v="whole"/>
    <n v="871"/>
    <n v="2151.37"/>
  </r>
  <r>
    <x v="2"/>
    <s v="September"/>
    <x v="3"/>
    <x v="1"/>
    <s v="Ben and Jerry's"/>
    <n v="611"/>
    <n v="2107.9499999999998"/>
  </r>
  <r>
    <x v="0"/>
    <s v="February"/>
    <x v="1"/>
    <x v="3"/>
    <s v="Special K"/>
    <n v="941"/>
    <n v="3632.26"/>
  </r>
  <r>
    <x v="0"/>
    <s v="March"/>
    <x v="2"/>
    <x v="3"/>
    <s v="Raisin Bran"/>
    <n v="679"/>
    <n v="2593.7800000000002"/>
  </r>
  <r>
    <x v="1"/>
    <s v="December"/>
    <x v="3"/>
    <x v="0"/>
    <s v="skim"/>
    <n v="929"/>
    <n v="2034.51"/>
  </r>
  <r>
    <x v="2"/>
    <s v="June"/>
    <x v="2"/>
    <x v="1"/>
    <s v="Edies"/>
    <n v="626"/>
    <n v="2134.66"/>
  </r>
  <r>
    <x v="0"/>
    <s v="June"/>
    <x v="3"/>
    <x v="0"/>
    <s v="skim"/>
    <n v="713"/>
    <n v="2830.61"/>
  </r>
  <r>
    <x v="2"/>
    <s v="October"/>
    <x v="3"/>
    <x v="3"/>
    <s v="Cheerios"/>
    <n v="850"/>
    <n v="2235.5"/>
  </r>
  <r>
    <x v="2"/>
    <s v="September"/>
    <x v="0"/>
    <x v="0"/>
    <s v="whole"/>
    <n v="952"/>
    <n v="2399.04"/>
  </r>
  <r>
    <x v="1"/>
    <s v="June"/>
    <x v="2"/>
    <x v="3"/>
    <s v="Special K"/>
    <n v="736"/>
    <n v="1751.68"/>
  </r>
  <r>
    <x v="2"/>
    <s v="January"/>
    <x v="2"/>
    <x v="2"/>
    <s v="grapes"/>
    <n v="925"/>
    <n v="2099.75"/>
  </r>
  <r>
    <x v="0"/>
    <s v="April"/>
    <x v="3"/>
    <x v="1"/>
    <s v="Ben and Jerry's"/>
    <n v="800"/>
    <n v="2952"/>
  </r>
  <r>
    <x v="0"/>
    <s v="November"/>
    <x v="1"/>
    <x v="2"/>
    <s v="grapes"/>
    <n v="531"/>
    <n v="2028.42"/>
  </r>
  <r>
    <x v="0"/>
    <s v="February"/>
    <x v="0"/>
    <x v="1"/>
    <s v="Edies"/>
    <n v="933"/>
    <n v="2687.04"/>
  </r>
  <r>
    <x v="2"/>
    <s v="June"/>
    <x v="2"/>
    <x v="2"/>
    <s v="cherries"/>
    <n v="877"/>
    <n v="2166.19"/>
  </r>
  <r>
    <x v="1"/>
    <s v="May"/>
    <x v="0"/>
    <x v="0"/>
    <s v="chocolate"/>
    <n v="547"/>
    <n v="1717.58"/>
  </r>
  <r>
    <x v="0"/>
    <s v="January"/>
    <x v="1"/>
    <x v="2"/>
    <s v="plums"/>
    <n v="847"/>
    <n v="3320.24"/>
  </r>
  <r>
    <x v="0"/>
    <s v="December"/>
    <x v="0"/>
    <x v="2"/>
    <s v="plums"/>
    <n v="608"/>
    <n v="1513.92"/>
  </r>
  <r>
    <x v="2"/>
    <s v="May"/>
    <x v="3"/>
    <x v="3"/>
    <s v="Raisin Bran"/>
    <n v="749"/>
    <n v="1760.15"/>
  </r>
  <r>
    <x v="2"/>
    <s v="December"/>
    <x v="2"/>
    <x v="3"/>
    <s v="Special K"/>
    <n v="685"/>
    <n v="1876.9"/>
  </r>
  <r>
    <x v="0"/>
    <s v="August"/>
    <x v="1"/>
    <x v="3"/>
    <s v="Raisin Bran"/>
    <n v="770"/>
    <n v="2310"/>
  </r>
  <r>
    <x v="2"/>
    <s v="January"/>
    <x v="0"/>
    <x v="1"/>
    <s v="Ben and Jerry's"/>
    <n v="546"/>
    <n v="2020.2"/>
  </r>
  <r>
    <x v="1"/>
    <s v="August"/>
    <x v="2"/>
    <x v="1"/>
    <s v="Breyers"/>
    <n v="914"/>
    <n v="2650.6"/>
  </r>
  <r>
    <x v="0"/>
    <s v="September"/>
    <x v="3"/>
    <x v="3"/>
    <s v="Raisin Bran"/>
    <n v="602"/>
    <n v="1342.46"/>
  </r>
  <r>
    <x v="2"/>
    <s v="June"/>
    <x v="3"/>
    <x v="0"/>
    <s v="chocolate"/>
    <n v="748"/>
    <n v="2296.36"/>
  </r>
  <r>
    <x v="0"/>
    <s v="January"/>
    <x v="1"/>
    <x v="2"/>
    <s v="plums"/>
    <n v="975"/>
    <n v="3168.75"/>
  </r>
  <r>
    <x v="0"/>
    <s v="January"/>
    <x v="0"/>
    <x v="1"/>
    <s v="Breyers"/>
    <n v="947"/>
    <n v="3503.9"/>
  </r>
  <r>
    <x v="0"/>
    <s v="November"/>
    <x v="0"/>
    <x v="2"/>
    <s v="apples"/>
    <n v="556"/>
    <n v="1228.76"/>
  </r>
  <r>
    <x v="2"/>
    <s v="January"/>
    <x v="1"/>
    <x v="3"/>
    <s v="Special K"/>
    <n v="734"/>
    <n v="1534.06"/>
  </r>
  <r>
    <x v="0"/>
    <s v="July"/>
    <x v="3"/>
    <x v="0"/>
    <s v="skim"/>
    <n v="799"/>
    <n v="2365.04"/>
  </r>
  <r>
    <x v="1"/>
    <s v="October"/>
    <x v="3"/>
    <x v="2"/>
    <s v="cherries"/>
    <n v="582"/>
    <n v="1309.5"/>
  </r>
  <r>
    <x v="2"/>
    <s v="July"/>
    <x v="2"/>
    <x v="1"/>
    <s v="Edies"/>
    <n v="701"/>
    <n v="1759.51"/>
  </r>
  <r>
    <x v="2"/>
    <s v="May"/>
    <x v="0"/>
    <x v="1"/>
    <s v="Edies"/>
    <n v="732"/>
    <n v="1837.32"/>
  </r>
  <r>
    <x v="0"/>
    <s v="October"/>
    <x v="1"/>
    <x v="2"/>
    <s v="cherries"/>
    <n v="950"/>
    <n v="1976"/>
  </r>
  <r>
    <x v="2"/>
    <s v="June"/>
    <x v="1"/>
    <x v="1"/>
    <s v="Breyers"/>
    <n v="902"/>
    <n v="3066.8"/>
  </r>
  <r>
    <x v="0"/>
    <s v="November"/>
    <x v="3"/>
    <x v="2"/>
    <s v="grapes"/>
    <n v="994"/>
    <n v="3091.34"/>
  </r>
  <r>
    <x v="1"/>
    <s v="December"/>
    <x v="2"/>
    <x v="3"/>
    <s v="Raisin Bran"/>
    <n v="724"/>
    <n v="1723.12"/>
  </r>
  <r>
    <x v="2"/>
    <s v="November"/>
    <x v="0"/>
    <x v="0"/>
    <s v="low fat"/>
    <n v="803"/>
    <n v="2449.15"/>
  </r>
  <r>
    <x v="1"/>
    <s v="September"/>
    <x v="1"/>
    <x v="1"/>
    <s v="Edies"/>
    <n v="770"/>
    <n v="2918.3"/>
  </r>
  <r>
    <x v="2"/>
    <s v="March"/>
    <x v="0"/>
    <x v="1"/>
    <s v="Breyers"/>
    <n v="542"/>
    <n v="1669.36"/>
  </r>
  <r>
    <x v="1"/>
    <s v="March"/>
    <x v="0"/>
    <x v="1"/>
    <s v="Breyers"/>
    <n v="589"/>
    <n v="1413.6"/>
  </r>
  <r>
    <x v="0"/>
    <s v="August"/>
    <x v="2"/>
    <x v="0"/>
    <s v="whole"/>
    <n v="945"/>
    <n v="2249.1"/>
  </r>
  <r>
    <x v="0"/>
    <s v="April"/>
    <x v="1"/>
    <x v="2"/>
    <s v="apples"/>
    <n v="630"/>
    <n v="2312.1"/>
  </r>
  <r>
    <x v="2"/>
    <s v="August"/>
    <x v="2"/>
    <x v="0"/>
    <s v="skim"/>
    <n v="637"/>
    <n v="2497.04"/>
  </r>
  <r>
    <x v="1"/>
    <s v="April"/>
    <x v="1"/>
    <x v="0"/>
    <s v="low fat"/>
    <n v="670"/>
    <n v="2566.1"/>
  </r>
  <r>
    <x v="1"/>
    <s v="January"/>
    <x v="0"/>
    <x v="3"/>
    <s v="Special K"/>
    <n v="720"/>
    <n v="2534.4"/>
  </r>
  <r>
    <x v="1"/>
    <s v="October"/>
    <x v="3"/>
    <x v="2"/>
    <s v="grapes"/>
    <n v="957"/>
    <n v="2976.27"/>
  </r>
  <r>
    <x v="0"/>
    <s v="January"/>
    <x v="0"/>
    <x v="0"/>
    <s v="skim"/>
    <n v="538"/>
    <n v="1753.88"/>
  </r>
  <r>
    <x v="1"/>
    <s v="March"/>
    <x v="3"/>
    <x v="2"/>
    <s v="apples"/>
    <n v="575"/>
    <n v="1903.25"/>
  </r>
  <r>
    <x v="2"/>
    <s v="February"/>
    <x v="3"/>
    <x v="3"/>
    <s v="Raisin Bran"/>
    <n v="529"/>
    <n v="1327.79"/>
  </r>
  <r>
    <x v="1"/>
    <s v="November"/>
    <x v="0"/>
    <x v="1"/>
    <s v="Edies"/>
    <n v="696"/>
    <n v="2526.48"/>
  </r>
  <r>
    <x v="0"/>
    <s v="February"/>
    <x v="2"/>
    <x v="2"/>
    <s v="cherries"/>
    <n v="638"/>
    <n v="1952.28"/>
  </r>
  <r>
    <x v="1"/>
    <s v="April"/>
    <x v="0"/>
    <x v="3"/>
    <s v="Raisin Bran"/>
    <n v="981"/>
    <n v="2099.34"/>
  </r>
  <r>
    <x v="0"/>
    <s v="July"/>
    <x v="3"/>
    <x v="1"/>
    <s v="Breyers"/>
    <n v="729"/>
    <n v="2493.1799999999998"/>
  </r>
  <r>
    <x v="0"/>
    <s v="March"/>
    <x v="1"/>
    <x v="3"/>
    <s v="Raisin Bran"/>
    <n v="568"/>
    <n v="1868.72"/>
  </r>
  <r>
    <x v="0"/>
    <s v="February"/>
    <x v="2"/>
    <x v="3"/>
    <s v="Raisin Bran"/>
    <n v="514"/>
    <n v="1814.42"/>
  </r>
  <r>
    <x v="2"/>
    <s v="May"/>
    <x v="2"/>
    <x v="1"/>
    <s v="Edies"/>
    <n v="890"/>
    <n v="3301.9"/>
  </r>
  <r>
    <x v="0"/>
    <s v="August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x14ac:dyDescent="0.25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x14ac:dyDescent="0.25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hidden="1" x14ac:dyDescent="0.25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hidden="1" x14ac:dyDescent="0.25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hidden="1" x14ac:dyDescent="0.25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hidden="1" x14ac:dyDescent="0.25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hidden="1" x14ac:dyDescent="0.25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hidden="1" x14ac:dyDescent="0.25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hidden="1" x14ac:dyDescent="0.25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hidden="1" x14ac:dyDescent="0.25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hidden="1" x14ac:dyDescent="0.25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hidden="1" x14ac:dyDescent="0.25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x14ac:dyDescent="0.25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hidden="1" x14ac:dyDescent="0.25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hidden="1" x14ac:dyDescent="0.25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hidden="1" x14ac:dyDescent="0.25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hidden="1" x14ac:dyDescent="0.25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hidden="1" x14ac:dyDescent="0.25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hidden="1" x14ac:dyDescent="0.25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hidden="1" x14ac:dyDescent="0.25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hidden="1" x14ac:dyDescent="0.25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hidden="1" x14ac:dyDescent="0.25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hidden="1" x14ac:dyDescent="0.25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hidden="1" x14ac:dyDescent="0.25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hidden="1" x14ac:dyDescent="0.25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hidden="1" x14ac:dyDescent="0.25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hidden="1" x14ac:dyDescent="0.25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hidden="1" x14ac:dyDescent="0.25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hidden="1" x14ac:dyDescent="0.25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hidden="1" x14ac:dyDescent="0.25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hidden="1" x14ac:dyDescent="0.25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hidden="1" x14ac:dyDescent="0.25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hidden="1" x14ac:dyDescent="0.25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hidden="1" x14ac:dyDescent="0.25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hidden="1" x14ac:dyDescent="0.25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hidden="1" x14ac:dyDescent="0.25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hidden="1" x14ac:dyDescent="0.25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hidden="1" x14ac:dyDescent="0.25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hidden="1" x14ac:dyDescent="0.25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hidden="1" x14ac:dyDescent="0.25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hidden="1" x14ac:dyDescent="0.25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hidden="1" x14ac:dyDescent="0.25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hidden="1" x14ac:dyDescent="0.25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hidden="1" x14ac:dyDescent="0.25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hidden="1" x14ac:dyDescent="0.25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hidden="1" x14ac:dyDescent="0.25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hidden="1" x14ac:dyDescent="0.25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hidden="1" x14ac:dyDescent="0.25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hidden="1" x14ac:dyDescent="0.25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hidden="1" x14ac:dyDescent="0.25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hidden="1" x14ac:dyDescent="0.25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hidden="1" x14ac:dyDescent="0.25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hidden="1" x14ac:dyDescent="0.25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hidden="1" x14ac:dyDescent="0.25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hidden="1" x14ac:dyDescent="0.25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hidden="1" x14ac:dyDescent="0.25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hidden="1" x14ac:dyDescent="0.25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hidden="1" x14ac:dyDescent="0.25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hidden="1" x14ac:dyDescent="0.25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hidden="1" x14ac:dyDescent="0.25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hidden="1" x14ac:dyDescent="0.25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hidden="1" x14ac:dyDescent="0.25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hidden="1" x14ac:dyDescent="0.25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hidden="1" x14ac:dyDescent="0.25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hidden="1" x14ac:dyDescent="0.25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hidden="1" x14ac:dyDescent="0.25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hidden="1" x14ac:dyDescent="0.25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hidden="1" x14ac:dyDescent="0.25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hidden="1" x14ac:dyDescent="0.25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hidden="1" x14ac:dyDescent="0.25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hidden="1" x14ac:dyDescent="0.25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hidden="1" x14ac:dyDescent="0.25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hidden="1" x14ac:dyDescent="0.25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hidden="1" x14ac:dyDescent="0.25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hidden="1" x14ac:dyDescent="0.25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hidden="1" x14ac:dyDescent="0.25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hidden="1" x14ac:dyDescent="0.25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hidden="1" x14ac:dyDescent="0.25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hidden="1" x14ac:dyDescent="0.25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hidden="1" x14ac:dyDescent="0.25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hidden="1" x14ac:dyDescent="0.25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hidden="1" x14ac:dyDescent="0.25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hidden="1" x14ac:dyDescent="0.25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hidden="1" x14ac:dyDescent="0.25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hidden="1" x14ac:dyDescent="0.25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hidden="1" x14ac:dyDescent="0.25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hidden="1" x14ac:dyDescent="0.25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hidden="1" x14ac:dyDescent="0.25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hidden="1" x14ac:dyDescent="0.25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hidden="1" x14ac:dyDescent="0.25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hidden="1" x14ac:dyDescent="0.25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hidden="1" x14ac:dyDescent="0.25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hidden="1" x14ac:dyDescent="0.25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hidden="1" x14ac:dyDescent="0.25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hidden="1" x14ac:dyDescent="0.25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hidden="1" x14ac:dyDescent="0.25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hidden="1" x14ac:dyDescent="0.25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hidden="1" x14ac:dyDescent="0.25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hidden="1" x14ac:dyDescent="0.25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hidden="1" x14ac:dyDescent="0.25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hidden="1" x14ac:dyDescent="0.25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hidden="1" x14ac:dyDescent="0.25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hidden="1" x14ac:dyDescent="0.25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hidden="1" x14ac:dyDescent="0.25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hidden="1" x14ac:dyDescent="0.25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hidden="1" x14ac:dyDescent="0.25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hidden="1" x14ac:dyDescent="0.25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hidden="1" x14ac:dyDescent="0.25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hidden="1" x14ac:dyDescent="0.25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hidden="1" x14ac:dyDescent="0.25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hidden="1" x14ac:dyDescent="0.25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hidden="1" x14ac:dyDescent="0.25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hidden="1" x14ac:dyDescent="0.25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hidden="1" x14ac:dyDescent="0.25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hidden="1" x14ac:dyDescent="0.25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hidden="1" x14ac:dyDescent="0.25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hidden="1" x14ac:dyDescent="0.25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hidden="1" x14ac:dyDescent="0.25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hidden="1" x14ac:dyDescent="0.25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hidden="1" x14ac:dyDescent="0.25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hidden="1" x14ac:dyDescent="0.25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hidden="1" x14ac:dyDescent="0.25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hidden="1" x14ac:dyDescent="0.25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hidden="1" x14ac:dyDescent="0.25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hidden="1" x14ac:dyDescent="0.25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hidden="1" x14ac:dyDescent="0.25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hidden="1" x14ac:dyDescent="0.25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hidden="1" x14ac:dyDescent="0.25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hidden="1" x14ac:dyDescent="0.25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hidden="1" x14ac:dyDescent="0.25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hidden="1" x14ac:dyDescent="0.25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x14ac:dyDescent="0.25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hidden="1" x14ac:dyDescent="0.25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x14ac:dyDescent="0.25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hidden="1" x14ac:dyDescent="0.25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hidden="1" x14ac:dyDescent="0.25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hidden="1" x14ac:dyDescent="0.25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hidden="1" x14ac:dyDescent="0.25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hidden="1" x14ac:dyDescent="0.25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hidden="1" x14ac:dyDescent="0.25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hidden="1" x14ac:dyDescent="0.25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hidden="1" x14ac:dyDescent="0.25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hidden="1" x14ac:dyDescent="0.25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hidden="1" x14ac:dyDescent="0.25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hidden="1" x14ac:dyDescent="0.25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hidden="1" x14ac:dyDescent="0.25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hidden="1" x14ac:dyDescent="0.25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hidden="1" x14ac:dyDescent="0.25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hidden="1" x14ac:dyDescent="0.25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hidden="1" x14ac:dyDescent="0.25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hidden="1" x14ac:dyDescent="0.25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hidden="1" x14ac:dyDescent="0.25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hidden="1" x14ac:dyDescent="0.25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hidden="1" x14ac:dyDescent="0.25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5">
      <c r="A2">
        <v>2007</v>
      </c>
      <c r="B2" t="s">
        <v>76</v>
      </c>
      <c r="C2" t="s">
        <v>77</v>
      </c>
      <c r="D2" t="s">
        <v>78</v>
      </c>
      <c r="E2" t="s">
        <v>79</v>
      </c>
      <c r="F2">
        <v>805</v>
      </c>
      <c r="G2" s="17">
        <v>3187.8</v>
      </c>
    </row>
    <row r="3" spans="1:7" x14ac:dyDescent="0.25">
      <c r="A3">
        <v>2007</v>
      </c>
      <c r="B3" t="s">
        <v>80</v>
      </c>
      <c r="C3" t="s">
        <v>77</v>
      </c>
      <c r="D3" t="s">
        <v>81</v>
      </c>
      <c r="E3" t="s">
        <v>82</v>
      </c>
      <c r="F3">
        <v>992</v>
      </c>
      <c r="G3" s="17">
        <v>3412.48</v>
      </c>
    </row>
    <row r="4" spans="1:7" x14ac:dyDescent="0.25">
      <c r="A4">
        <v>2007</v>
      </c>
      <c r="B4" t="s">
        <v>83</v>
      </c>
      <c r="C4" t="s">
        <v>84</v>
      </c>
      <c r="D4" t="s">
        <v>78</v>
      </c>
      <c r="E4" t="s">
        <v>85</v>
      </c>
      <c r="F4">
        <v>712</v>
      </c>
      <c r="G4" s="17">
        <v>1808.48</v>
      </c>
    </row>
    <row r="5" spans="1:7" x14ac:dyDescent="0.25">
      <c r="A5">
        <v>2006</v>
      </c>
      <c r="B5" t="s">
        <v>80</v>
      </c>
      <c r="C5" t="s">
        <v>86</v>
      </c>
      <c r="D5" t="s">
        <v>81</v>
      </c>
      <c r="E5" t="s">
        <v>82</v>
      </c>
      <c r="F5">
        <v>904</v>
      </c>
      <c r="G5" s="17">
        <v>2260</v>
      </c>
    </row>
    <row r="6" spans="1:7" x14ac:dyDescent="0.25">
      <c r="A6">
        <v>2006</v>
      </c>
      <c r="B6" t="s">
        <v>83</v>
      </c>
      <c r="C6" t="s">
        <v>77</v>
      </c>
      <c r="D6" t="s">
        <v>81</v>
      </c>
      <c r="E6" t="s">
        <v>82</v>
      </c>
      <c r="F6">
        <v>647</v>
      </c>
      <c r="G6" s="17">
        <v>2076.87</v>
      </c>
    </row>
    <row r="7" spans="1:7" x14ac:dyDescent="0.25">
      <c r="A7">
        <v>2005</v>
      </c>
      <c r="B7" t="s">
        <v>87</v>
      </c>
      <c r="C7" t="s">
        <v>88</v>
      </c>
      <c r="D7" t="s">
        <v>89</v>
      </c>
      <c r="E7" t="s">
        <v>90</v>
      </c>
      <c r="F7">
        <v>739</v>
      </c>
      <c r="G7" s="17">
        <v>1707.09</v>
      </c>
    </row>
    <row r="8" spans="1:7" x14ac:dyDescent="0.25">
      <c r="A8">
        <v>2006</v>
      </c>
      <c r="B8" t="s">
        <v>80</v>
      </c>
      <c r="C8" t="s">
        <v>84</v>
      </c>
      <c r="D8" t="s">
        <v>78</v>
      </c>
      <c r="E8" t="s">
        <v>79</v>
      </c>
      <c r="F8">
        <v>974</v>
      </c>
      <c r="G8" s="17">
        <v>2181.7600000000002</v>
      </c>
    </row>
    <row r="9" spans="1:7" x14ac:dyDescent="0.25">
      <c r="A9">
        <v>2007</v>
      </c>
      <c r="B9" t="s">
        <v>91</v>
      </c>
      <c r="C9" t="s">
        <v>86</v>
      </c>
      <c r="D9" t="s">
        <v>89</v>
      </c>
      <c r="E9" t="s">
        <v>92</v>
      </c>
      <c r="F9">
        <v>615</v>
      </c>
      <c r="G9" s="17">
        <v>1894.2</v>
      </c>
    </row>
    <row r="10" spans="1:7" x14ac:dyDescent="0.25">
      <c r="A10">
        <v>2007</v>
      </c>
      <c r="B10" t="s">
        <v>93</v>
      </c>
      <c r="C10" t="s">
        <v>88</v>
      </c>
      <c r="D10" t="s">
        <v>89</v>
      </c>
      <c r="E10" t="s">
        <v>94</v>
      </c>
      <c r="F10">
        <v>714</v>
      </c>
      <c r="G10" s="17">
        <v>1856.4</v>
      </c>
    </row>
    <row r="11" spans="1:7" x14ac:dyDescent="0.25">
      <c r="A11">
        <v>2006</v>
      </c>
      <c r="B11" t="s">
        <v>95</v>
      </c>
      <c r="C11" t="s">
        <v>77</v>
      </c>
      <c r="D11" t="s">
        <v>96</v>
      </c>
      <c r="E11" t="s">
        <v>97</v>
      </c>
      <c r="F11">
        <v>703</v>
      </c>
      <c r="G11" s="17">
        <v>1553.63</v>
      </c>
    </row>
    <row r="12" spans="1:7" x14ac:dyDescent="0.25">
      <c r="A12">
        <v>2005</v>
      </c>
      <c r="B12" t="s">
        <v>91</v>
      </c>
      <c r="C12" t="s">
        <v>88</v>
      </c>
      <c r="D12" t="s">
        <v>81</v>
      </c>
      <c r="E12" t="s">
        <v>82</v>
      </c>
      <c r="F12">
        <v>528</v>
      </c>
      <c r="G12" s="17">
        <v>2064.48</v>
      </c>
    </row>
    <row r="13" spans="1:7" x14ac:dyDescent="0.25">
      <c r="A13">
        <v>2006</v>
      </c>
      <c r="B13" t="s">
        <v>98</v>
      </c>
      <c r="C13" t="s">
        <v>84</v>
      </c>
      <c r="D13" t="s">
        <v>96</v>
      </c>
      <c r="E13" t="s">
        <v>99</v>
      </c>
      <c r="F13">
        <v>644</v>
      </c>
      <c r="G13" s="17">
        <v>1809.64</v>
      </c>
    </row>
    <row r="14" spans="1:7" x14ac:dyDescent="0.25">
      <c r="A14">
        <v>2005</v>
      </c>
      <c r="B14" t="s">
        <v>91</v>
      </c>
      <c r="C14" t="s">
        <v>77</v>
      </c>
      <c r="D14" t="s">
        <v>89</v>
      </c>
      <c r="E14" t="s">
        <v>100</v>
      </c>
      <c r="F14">
        <v>919</v>
      </c>
      <c r="G14" s="17">
        <v>2196.41</v>
      </c>
    </row>
    <row r="15" spans="1:7" x14ac:dyDescent="0.25">
      <c r="A15">
        <v>2007</v>
      </c>
      <c r="B15" t="s">
        <v>95</v>
      </c>
      <c r="C15" t="s">
        <v>88</v>
      </c>
      <c r="D15" t="s">
        <v>78</v>
      </c>
      <c r="E15" t="s">
        <v>85</v>
      </c>
      <c r="F15">
        <v>767</v>
      </c>
      <c r="G15" s="17">
        <v>1932.84</v>
      </c>
    </row>
    <row r="16" spans="1:7" x14ac:dyDescent="0.25">
      <c r="A16">
        <v>2007</v>
      </c>
      <c r="B16" t="s">
        <v>91</v>
      </c>
      <c r="C16" t="s">
        <v>88</v>
      </c>
      <c r="D16" t="s">
        <v>96</v>
      </c>
      <c r="E16" t="s">
        <v>99</v>
      </c>
      <c r="F16">
        <v>984</v>
      </c>
      <c r="G16" s="17">
        <v>1987.68</v>
      </c>
    </row>
    <row r="17" spans="1:7" x14ac:dyDescent="0.25">
      <c r="A17">
        <v>2005</v>
      </c>
      <c r="B17" t="s">
        <v>80</v>
      </c>
      <c r="C17" t="s">
        <v>77</v>
      </c>
      <c r="D17" t="s">
        <v>96</v>
      </c>
      <c r="E17" t="s">
        <v>99</v>
      </c>
      <c r="F17">
        <v>744</v>
      </c>
      <c r="G17" s="17">
        <v>2217.12</v>
      </c>
    </row>
    <row r="18" spans="1:7" x14ac:dyDescent="0.25">
      <c r="A18">
        <v>2007</v>
      </c>
      <c r="B18" t="s">
        <v>87</v>
      </c>
      <c r="C18" t="s">
        <v>84</v>
      </c>
      <c r="D18" t="s">
        <v>81</v>
      </c>
      <c r="E18" t="s">
        <v>82</v>
      </c>
      <c r="F18">
        <v>693</v>
      </c>
      <c r="G18" s="17">
        <v>2189.88</v>
      </c>
    </row>
    <row r="19" spans="1:7" x14ac:dyDescent="0.25">
      <c r="A19">
        <v>2006</v>
      </c>
      <c r="B19" t="s">
        <v>98</v>
      </c>
      <c r="C19" t="s">
        <v>84</v>
      </c>
      <c r="D19" t="s">
        <v>78</v>
      </c>
      <c r="E19" t="s">
        <v>101</v>
      </c>
      <c r="F19">
        <v>658</v>
      </c>
      <c r="G19" s="17">
        <v>1895.04</v>
      </c>
    </row>
    <row r="20" spans="1:7" x14ac:dyDescent="0.25">
      <c r="A20">
        <v>2005</v>
      </c>
      <c r="B20" t="s">
        <v>102</v>
      </c>
      <c r="C20" t="s">
        <v>84</v>
      </c>
      <c r="D20" t="s">
        <v>81</v>
      </c>
      <c r="E20" t="s">
        <v>103</v>
      </c>
      <c r="F20">
        <v>878</v>
      </c>
      <c r="G20" s="17">
        <v>3274.94</v>
      </c>
    </row>
    <row r="21" spans="1:7" x14ac:dyDescent="0.25">
      <c r="A21">
        <v>2005</v>
      </c>
      <c r="B21" t="s">
        <v>95</v>
      </c>
      <c r="C21" t="s">
        <v>77</v>
      </c>
      <c r="D21" t="s">
        <v>81</v>
      </c>
      <c r="E21" t="s">
        <v>103</v>
      </c>
      <c r="F21">
        <v>848</v>
      </c>
      <c r="G21" s="17">
        <v>3281.76</v>
      </c>
    </row>
    <row r="22" spans="1:7" x14ac:dyDescent="0.25">
      <c r="A22">
        <v>2007</v>
      </c>
      <c r="B22" t="s">
        <v>76</v>
      </c>
      <c r="C22" t="s">
        <v>77</v>
      </c>
      <c r="D22" t="s">
        <v>78</v>
      </c>
      <c r="E22" t="s">
        <v>79</v>
      </c>
      <c r="F22">
        <v>547</v>
      </c>
      <c r="G22" s="17">
        <v>1247.1600000000001</v>
      </c>
    </row>
    <row r="23" spans="1:7" x14ac:dyDescent="0.25">
      <c r="A23">
        <v>2005</v>
      </c>
      <c r="B23" t="s">
        <v>91</v>
      </c>
      <c r="C23" t="s">
        <v>88</v>
      </c>
      <c r="D23" t="s">
        <v>81</v>
      </c>
      <c r="E23" t="s">
        <v>82</v>
      </c>
      <c r="F23">
        <v>664</v>
      </c>
      <c r="G23" s="17">
        <v>1513.92</v>
      </c>
    </row>
    <row r="24" spans="1:7" x14ac:dyDescent="0.25">
      <c r="A24">
        <v>2007</v>
      </c>
      <c r="B24" t="s">
        <v>104</v>
      </c>
      <c r="C24" t="s">
        <v>77</v>
      </c>
      <c r="D24" t="s">
        <v>81</v>
      </c>
      <c r="E24" t="s">
        <v>82</v>
      </c>
      <c r="F24">
        <v>882</v>
      </c>
      <c r="G24" s="17">
        <v>2716.56</v>
      </c>
    </row>
    <row r="25" spans="1:7" x14ac:dyDescent="0.25">
      <c r="A25">
        <v>2007</v>
      </c>
      <c r="B25" t="s">
        <v>105</v>
      </c>
      <c r="C25" t="s">
        <v>88</v>
      </c>
      <c r="D25" t="s">
        <v>89</v>
      </c>
      <c r="E25" t="s">
        <v>90</v>
      </c>
      <c r="F25">
        <v>930</v>
      </c>
      <c r="G25" s="17">
        <v>2408.6999999999998</v>
      </c>
    </row>
    <row r="26" spans="1:7" x14ac:dyDescent="0.25">
      <c r="A26">
        <v>2005</v>
      </c>
      <c r="B26" t="s">
        <v>102</v>
      </c>
      <c r="C26" t="s">
        <v>84</v>
      </c>
      <c r="D26" t="s">
        <v>96</v>
      </c>
      <c r="E26" t="s">
        <v>97</v>
      </c>
      <c r="F26">
        <v>735</v>
      </c>
      <c r="G26" s="17">
        <v>2594.5500000000002</v>
      </c>
    </row>
    <row r="27" spans="1:7" x14ac:dyDescent="0.25">
      <c r="A27">
        <v>2007</v>
      </c>
      <c r="B27" t="s">
        <v>93</v>
      </c>
      <c r="C27" t="s">
        <v>86</v>
      </c>
      <c r="D27" t="s">
        <v>81</v>
      </c>
      <c r="E27" t="s">
        <v>82</v>
      </c>
      <c r="F27">
        <v>557</v>
      </c>
      <c r="G27" s="17">
        <v>1542.89</v>
      </c>
    </row>
    <row r="28" spans="1:7" x14ac:dyDescent="0.25">
      <c r="A28">
        <v>2007</v>
      </c>
      <c r="B28" t="s">
        <v>93</v>
      </c>
      <c r="C28" t="s">
        <v>88</v>
      </c>
      <c r="D28" t="s">
        <v>81</v>
      </c>
      <c r="E28" t="s">
        <v>103</v>
      </c>
      <c r="F28">
        <v>790</v>
      </c>
      <c r="G28" s="17">
        <v>2456.9</v>
      </c>
    </row>
    <row r="29" spans="1:7" x14ac:dyDescent="0.25">
      <c r="A29">
        <v>2007</v>
      </c>
      <c r="B29" t="s">
        <v>76</v>
      </c>
      <c r="C29" t="s">
        <v>77</v>
      </c>
      <c r="D29" t="s">
        <v>81</v>
      </c>
      <c r="E29" t="s">
        <v>103</v>
      </c>
      <c r="F29">
        <v>730</v>
      </c>
      <c r="G29" s="17">
        <v>2664.5</v>
      </c>
    </row>
    <row r="30" spans="1:7" x14ac:dyDescent="0.25">
      <c r="A30">
        <v>2006</v>
      </c>
      <c r="B30" t="s">
        <v>106</v>
      </c>
      <c r="C30" t="s">
        <v>77</v>
      </c>
      <c r="D30" t="s">
        <v>89</v>
      </c>
      <c r="E30" t="s">
        <v>90</v>
      </c>
      <c r="F30">
        <v>815</v>
      </c>
      <c r="G30" s="17">
        <v>2901.4</v>
      </c>
    </row>
    <row r="31" spans="1:7" x14ac:dyDescent="0.25">
      <c r="A31">
        <v>2005</v>
      </c>
      <c r="B31" t="s">
        <v>76</v>
      </c>
      <c r="C31" t="s">
        <v>88</v>
      </c>
      <c r="D31" t="s">
        <v>89</v>
      </c>
      <c r="E31" t="s">
        <v>90</v>
      </c>
      <c r="F31">
        <v>727</v>
      </c>
      <c r="G31" s="17">
        <v>2006.52</v>
      </c>
    </row>
    <row r="32" spans="1:7" x14ac:dyDescent="0.25">
      <c r="A32">
        <v>2006</v>
      </c>
      <c r="B32" t="s">
        <v>98</v>
      </c>
      <c r="C32" t="s">
        <v>86</v>
      </c>
      <c r="D32" t="s">
        <v>96</v>
      </c>
      <c r="E32" t="s">
        <v>107</v>
      </c>
      <c r="F32">
        <v>644</v>
      </c>
      <c r="G32" s="17">
        <v>1713.04</v>
      </c>
    </row>
    <row r="33" spans="1:7" x14ac:dyDescent="0.25">
      <c r="A33">
        <v>2006</v>
      </c>
      <c r="B33" t="s">
        <v>83</v>
      </c>
      <c r="C33" t="s">
        <v>77</v>
      </c>
      <c r="D33" t="s">
        <v>96</v>
      </c>
      <c r="E33" t="s">
        <v>99</v>
      </c>
      <c r="F33">
        <v>939</v>
      </c>
      <c r="G33" s="17">
        <v>2319.33</v>
      </c>
    </row>
    <row r="34" spans="1:7" x14ac:dyDescent="0.25">
      <c r="A34">
        <v>2005</v>
      </c>
      <c r="B34" t="s">
        <v>91</v>
      </c>
      <c r="C34" t="s">
        <v>86</v>
      </c>
      <c r="D34" t="s">
        <v>96</v>
      </c>
      <c r="E34" t="s">
        <v>99</v>
      </c>
      <c r="F34">
        <v>739</v>
      </c>
      <c r="G34" s="17">
        <v>1544.51</v>
      </c>
    </row>
    <row r="35" spans="1:7" x14ac:dyDescent="0.25">
      <c r="A35">
        <v>2006</v>
      </c>
      <c r="B35" t="s">
        <v>93</v>
      </c>
      <c r="C35" t="s">
        <v>86</v>
      </c>
      <c r="D35" t="s">
        <v>96</v>
      </c>
      <c r="E35" t="s">
        <v>99</v>
      </c>
      <c r="F35">
        <v>866</v>
      </c>
      <c r="G35" s="17">
        <v>2866.46</v>
      </c>
    </row>
    <row r="36" spans="1:7" x14ac:dyDescent="0.25">
      <c r="A36">
        <v>2006</v>
      </c>
      <c r="B36" t="s">
        <v>83</v>
      </c>
      <c r="C36" t="s">
        <v>77</v>
      </c>
      <c r="D36" t="s">
        <v>89</v>
      </c>
      <c r="E36" t="s">
        <v>100</v>
      </c>
      <c r="F36">
        <v>513</v>
      </c>
      <c r="G36" s="17">
        <v>1395.36</v>
      </c>
    </row>
    <row r="37" spans="1:7" x14ac:dyDescent="0.25">
      <c r="A37">
        <v>2007</v>
      </c>
      <c r="B37" t="s">
        <v>93</v>
      </c>
      <c r="C37" t="s">
        <v>88</v>
      </c>
      <c r="D37" t="s">
        <v>81</v>
      </c>
      <c r="E37" t="s">
        <v>82</v>
      </c>
      <c r="F37">
        <v>534</v>
      </c>
      <c r="G37" s="17">
        <v>1244.22</v>
      </c>
    </row>
    <row r="38" spans="1:7" x14ac:dyDescent="0.25">
      <c r="A38">
        <v>2007</v>
      </c>
      <c r="B38" t="s">
        <v>87</v>
      </c>
      <c r="C38" t="s">
        <v>84</v>
      </c>
      <c r="D38" t="s">
        <v>96</v>
      </c>
      <c r="E38" t="s">
        <v>107</v>
      </c>
      <c r="F38">
        <v>587</v>
      </c>
      <c r="G38" s="17">
        <v>1590.77</v>
      </c>
    </row>
    <row r="39" spans="1:7" x14ac:dyDescent="0.25">
      <c r="A39">
        <v>2007</v>
      </c>
      <c r="B39" t="s">
        <v>98</v>
      </c>
      <c r="C39" t="s">
        <v>88</v>
      </c>
      <c r="D39" t="s">
        <v>89</v>
      </c>
      <c r="E39" t="s">
        <v>92</v>
      </c>
      <c r="F39">
        <v>770</v>
      </c>
      <c r="G39" s="17">
        <v>1817.2</v>
      </c>
    </row>
    <row r="40" spans="1:7" x14ac:dyDescent="0.25">
      <c r="A40">
        <v>2006</v>
      </c>
      <c r="B40" t="s">
        <v>80</v>
      </c>
      <c r="C40" t="s">
        <v>86</v>
      </c>
      <c r="D40" t="s">
        <v>78</v>
      </c>
      <c r="E40" t="s">
        <v>79</v>
      </c>
      <c r="F40">
        <v>536</v>
      </c>
      <c r="G40" s="17">
        <v>1972.48</v>
      </c>
    </row>
    <row r="41" spans="1:7" x14ac:dyDescent="0.25">
      <c r="A41">
        <v>2005</v>
      </c>
      <c r="B41" t="s">
        <v>87</v>
      </c>
      <c r="C41" t="s">
        <v>84</v>
      </c>
      <c r="D41" t="s">
        <v>89</v>
      </c>
      <c r="E41" t="s">
        <v>100</v>
      </c>
      <c r="F41">
        <v>787</v>
      </c>
      <c r="G41" s="17">
        <v>1967.5</v>
      </c>
    </row>
    <row r="42" spans="1:7" x14ac:dyDescent="0.25">
      <c r="A42">
        <v>2005</v>
      </c>
      <c r="B42" t="s">
        <v>83</v>
      </c>
      <c r="C42" t="s">
        <v>88</v>
      </c>
      <c r="D42" t="s">
        <v>96</v>
      </c>
      <c r="E42" t="s">
        <v>97</v>
      </c>
      <c r="F42">
        <v>687</v>
      </c>
      <c r="G42" s="17">
        <v>2397.63</v>
      </c>
    </row>
    <row r="43" spans="1:7" x14ac:dyDescent="0.25">
      <c r="A43">
        <v>2005</v>
      </c>
      <c r="B43" t="s">
        <v>76</v>
      </c>
      <c r="C43" t="s">
        <v>88</v>
      </c>
      <c r="D43" t="s">
        <v>78</v>
      </c>
      <c r="E43" t="s">
        <v>79</v>
      </c>
      <c r="F43">
        <v>687</v>
      </c>
      <c r="G43" s="17">
        <v>1449.57</v>
      </c>
    </row>
    <row r="44" spans="1:7" x14ac:dyDescent="0.25">
      <c r="A44">
        <v>2007</v>
      </c>
      <c r="B44" t="s">
        <v>80</v>
      </c>
      <c r="C44" t="s">
        <v>88</v>
      </c>
      <c r="D44" t="s">
        <v>96</v>
      </c>
      <c r="E44" t="s">
        <v>97</v>
      </c>
      <c r="F44">
        <v>943</v>
      </c>
      <c r="G44" s="17">
        <v>1886</v>
      </c>
    </row>
    <row r="45" spans="1:7" x14ac:dyDescent="0.25">
      <c r="A45">
        <v>2006</v>
      </c>
      <c r="B45" t="s">
        <v>95</v>
      </c>
      <c r="C45" t="s">
        <v>77</v>
      </c>
      <c r="D45" t="s">
        <v>78</v>
      </c>
      <c r="E45" t="s">
        <v>79</v>
      </c>
      <c r="F45">
        <v>731</v>
      </c>
      <c r="G45" s="17">
        <v>2485.4</v>
      </c>
    </row>
    <row r="46" spans="1:7" x14ac:dyDescent="0.25">
      <c r="A46">
        <v>2007</v>
      </c>
      <c r="B46" t="s">
        <v>98</v>
      </c>
      <c r="C46" t="s">
        <v>84</v>
      </c>
      <c r="D46" t="s">
        <v>89</v>
      </c>
      <c r="E46" t="s">
        <v>92</v>
      </c>
      <c r="F46">
        <v>993</v>
      </c>
      <c r="G46" s="17">
        <v>3227.25</v>
      </c>
    </row>
    <row r="47" spans="1:7" x14ac:dyDescent="0.25">
      <c r="A47">
        <v>2007</v>
      </c>
      <c r="B47" t="s">
        <v>80</v>
      </c>
      <c r="C47" t="s">
        <v>88</v>
      </c>
      <c r="D47" t="s">
        <v>89</v>
      </c>
      <c r="E47" t="s">
        <v>90</v>
      </c>
      <c r="F47">
        <v>686</v>
      </c>
      <c r="G47" s="17">
        <v>1996.26</v>
      </c>
    </row>
    <row r="48" spans="1:7" x14ac:dyDescent="0.25">
      <c r="A48">
        <v>2005</v>
      </c>
      <c r="B48" t="s">
        <v>80</v>
      </c>
      <c r="C48" t="s">
        <v>77</v>
      </c>
      <c r="D48" t="s">
        <v>89</v>
      </c>
      <c r="E48" t="s">
        <v>92</v>
      </c>
      <c r="F48">
        <v>675</v>
      </c>
      <c r="G48" s="17">
        <v>2457</v>
      </c>
    </row>
    <row r="49" spans="1:7" x14ac:dyDescent="0.25">
      <c r="A49">
        <v>2005</v>
      </c>
      <c r="B49" t="s">
        <v>95</v>
      </c>
      <c r="C49" t="s">
        <v>84</v>
      </c>
      <c r="D49" t="s">
        <v>78</v>
      </c>
      <c r="E49" t="s">
        <v>101</v>
      </c>
      <c r="F49">
        <v>598</v>
      </c>
      <c r="G49" s="17">
        <v>1477.06</v>
      </c>
    </row>
    <row r="50" spans="1:7" x14ac:dyDescent="0.25">
      <c r="A50">
        <v>2006</v>
      </c>
      <c r="B50" t="s">
        <v>105</v>
      </c>
      <c r="C50" t="s">
        <v>77</v>
      </c>
      <c r="D50" t="s">
        <v>96</v>
      </c>
      <c r="E50" t="s">
        <v>99</v>
      </c>
      <c r="F50">
        <v>604</v>
      </c>
      <c r="G50" s="17">
        <v>1963</v>
      </c>
    </row>
    <row r="51" spans="1:7" x14ac:dyDescent="0.25">
      <c r="A51">
        <v>2006</v>
      </c>
      <c r="B51" t="s">
        <v>105</v>
      </c>
      <c r="C51" t="s">
        <v>77</v>
      </c>
      <c r="D51" t="s">
        <v>81</v>
      </c>
      <c r="E51" t="s">
        <v>103</v>
      </c>
      <c r="F51">
        <v>693</v>
      </c>
      <c r="G51" s="17">
        <v>1517.67</v>
      </c>
    </row>
    <row r="52" spans="1:7" x14ac:dyDescent="0.25">
      <c r="A52">
        <v>2006</v>
      </c>
      <c r="B52" t="s">
        <v>105</v>
      </c>
      <c r="C52" t="s">
        <v>86</v>
      </c>
      <c r="D52" t="s">
        <v>78</v>
      </c>
      <c r="E52" t="s">
        <v>85</v>
      </c>
      <c r="F52">
        <v>766</v>
      </c>
      <c r="G52" s="17">
        <v>1646.9</v>
      </c>
    </row>
    <row r="53" spans="1:7" x14ac:dyDescent="0.25">
      <c r="A53">
        <v>2007</v>
      </c>
      <c r="B53" t="s">
        <v>104</v>
      </c>
      <c r="C53" t="s">
        <v>88</v>
      </c>
      <c r="D53" t="s">
        <v>96</v>
      </c>
      <c r="E53" t="s">
        <v>97</v>
      </c>
      <c r="F53">
        <v>509</v>
      </c>
      <c r="G53" s="17">
        <v>1812.04</v>
      </c>
    </row>
    <row r="54" spans="1:7" x14ac:dyDescent="0.25">
      <c r="A54">
        <v>2005</v>
      </c>
      <c r="B54" t="s">
        <v>104</v>
      </c>
      <c r="C54" t="s">
        <v>77</v>
      </c>
      <c r="D54" t="s">
        <v>89</v>
      </c>
      <c r="E54" t="s">
        <v>94</v>
      </c>
      <c r="F54">
        <v>901</v>
      </c>
      <c r="G54" s="17">
        <v>2234.48</v>
      </c>
    </row>
    <row r="55" spans="1:7" x14ac:dyDescent="0.25">
      <c r="A55">
        <v>2006</v>
      </c>
      <c r="B55" t="s">
        <v>91</v>
      </c>
      <c r="C55" t="s">
        <v>84</v>
      </c>
      <c r="D55" t="s">
        <v>96</v>
      </c>
      <c r="E55" t="s">
        <v>97</v>
      </c>
      <c r="F55">
        <v>625</v>
      </c>
      <c r="G55" s="17">
        <v>1368.75</v>
      </c>
    </row>
    <row r="56" spans="1:7" x14ac:dyDescent="0.25">
      <c r="A56">
        <v>2007</v>
      </c>
      <c r="B56" t="s">
        <v>95</v>
      </c>
      <c r="C56" t="s">
        <v>84</v>
      </c>
      <c r="D56" t="s">
        <v>78</v>
      </c>
      <c r="E56" t="s">
        <v>108</v>
      </c>
      <c r="F56">
        <v>914</v>
      </c>
      <c r="G56" s="17">
        <v>3518.9</v>
      </c>
    </row>
    <row r="57" spans="1:7" x14ac:dyDescent="0.25">
      <c r="A57">
        <v>2006</v>
      </c>
      <c r="B57" t="s">
        <v>80</v>
      </c>
      <c r="C57" t="s">
        <v>84</v>
      </c>
      <c r="D57" t="s">
        <v>96</v>
      </c>
      <c r="E57" t="s">
        <v>107</v>
      </c>
      <c r="F57">
        <v>768</v>
      </c>
      <c r="G57" s="17">
        <v>2027.52</v>
      </c>
    </row>
    <row r="58" spans="1:7" x14ac:dyDescent="0.25">
      <c r="A58">
        <v>2005</v>
      </c>
      <c r="B58" t="s">
        <v>104</v>
      </c>
      <c r="C58" t="s">
        <v>88</v>
      </c>
      <c r="D58" t="s">
        <v>89</v>
      </c>
      <c r="E58" t="s">
        <v>92</v>
      </c>
      <c r="F58">
        <v>681</v>
      </c>
      <c r="G58" s="17">
        <v>1695.69</v>
      </c>
    </row>
    <row r="59" spans="1:7" x14ac:dyDescent="0.25">
      <c r="A59">
        <v>2007</v>
      </c>
      <c r="B59" t="s">
        <v>76</v>
      </c>
      <c r="C59" t="s">
        <v>88</v>
      </c>
      <c r="D59" t="s">
        <v>81</v>
      </c>
      <c r="E59" t="s">
        <v>109</v>
      </c>
      <c r="F59">
        <v>630</v>
      </c>
      <c r="G59" s="17">
        <v>2186.1</v>
      </c>
    </row>
    <row r="60" spans="1:7" x14ac:dyDescent="0.25">
      <c r="A60">
        <v>2007</v>
      </c>
      <c r="B60" t="s">
        <v>83</v>
      </c>
      <c r="C60" t="s">
        <v>86</v>
      </c>
      <c r="D60" t="s">
        <v>89</v>
      </c>
      <c r="E60" t="s">
        <v>90</v>
      </c>
      <c r="F60">
        <v>704</v>
      </c>
      <c r="G60" s="17">
        <v>2471.04</v>
      </c>
    </row>
    <row r="61" spans="1:7" x14ac:dyDescent="0.25">
      <c r="A61">
        <v>2006</v>
      </c>
      <c r="B61" t="s">
        <v>80</v>
      </c>
      <c r="C61" t="s">
        <v>86</v>
      </c>
      <c r="D61" t="s">
        <v>89</v>
      </c>
      <c r="E61" t="s">
        <v>94</v>
      </c>
      <c r="F61">
        <v>806</v>
      </c>
      <c r="G61" s="17">
        <v>1781.26</v>
      </c>
    </row>
    <row r="62" spans="1:7" x14ac:dyDescent="0.25">
      <c r="A62">
        <v>2006</v>
      </c>
      <c r="B62" t="s">
        <v>104</v>
      </c>
      <c r="C62" t="s">
        <v>88</v>
      </c>
      <c r="D62" t="s">
        <v>89</v>
      </c>
      <c r="E62" t="s">
        <v>90</v>
      </c>
      <c r="F62">
        <v>673</v>
      </c>
      <c r="G62" s="17">
        <v>2591.0500000000002</v>
      </c>
    </row>
    <row r="63" spans="1:7" x14ac:dyDescent="0.25">
      <c r="A63">
        <v>2007</v>
      </c>
      <c r="B63" t="s">
        <v>95</v>
      </c>
      <c r="C63" t="s">
        <v>88</v>
      </c>
      <c r="D63" t="s">
        <v>78</v>
      </c>
      <c r="E63" t="s">
        <v>79</v>
      </c>
      <c r="F63">
        <v>920</v>
      </c>
      <c r="G63" s="17">
        <v>3293.6</v>
      </c>
    </row>
    <row r="64" spans="1:7" x14ac:dyDescent="0.25">
      <c r="A64">
        <v>2007</v>
      </c>
      <c r="B64" t="s">
        <v>98</v>
      </c>
      <c r="C64" t="s">
        <v>88</v>
      </c>
      <c r="D64" t="s">
        <v>81</v>
      </c>
      <c r="E64" t="s">
        <v>82</v>
      </c>
      <c r="F64">
        <v>651</v>
      </c>
      <c r="G64" s="17">
        <v>2180.85</v>
      </c>
    </row>
    <row r="65" spans="1:7" x14ac:dyDescent="0.25">
      <c r="A65">
        <v>2005</v>
      </c>
      <c r="B65" t="s">
        <v>91</v>
      </c>
      <c r="C65" t="s">
        <v>88</v>
      </c>
      <c r="D65" t="s">
        <v>96</v>
      </c>
      <c r="E65" t="s">
        <v>99</v>
      </c>
      <c r="F65">
        <v>775</v>
      </c>
      <c r="G65" s="17">
        <v>1860</v>
      </c>
    </row>
    <row r="66" spans="1:7" x14ac:dyDescent="0.25">
      <c r="A66">
        <v>2007</v>
      </c>
      <c r="B66" t="s">
        <v>95</v>
      </c>
      <c r="C66" t="s">
        <v>77</v>
      </c>
      <c r="D66" t="s">
        <v>96</v>
      </c>
      <c r="E66" t="s">
        <v>97</v>
      </c>
      <c r="F66">
        <v>583</v>
      </c>
      <c r="G66" s="17">
        <v>1953.05</v>
      </c>
    </row>
    <row r="67" spans="1:7" x14ac:dyDescent="0.25">
      <c r="A67">
        <v>2006</v>
      </c>
      <c r="B67" t="s">
        <v>106</v>
      </c>
      <c r="C67" t="s">
        <v>84</v>
      </c>
      <c r="D67" t="s">
        <v>96</v>
      </c>
      <c r="E67" t="s">
        <v>107</v>
      </c>
      <c r="F67">
        <v>542</v>
      </c>
      <c r="G67" s="17">
        <v>2059.6</v>
      </c>
    </row>
    <row r="68" spans="1:7" x14ac:dyDescent="0.25">
      <c r="A68">
        <v>2005</v>
      </c>
      <c r="B68" t="s">
        <v>95</v>
      </c>
      <c r="C68" t="s">
        <v>84</v>
      </c>
      <c r="D68" t="s">
        <v>96</v>
      </c>
      <c r="E68" t="s">
        <v>99</v>
      </c>
      <c r="F68">
        <v>952</v>
      </c>
      <c r="G68" s="17">
        <v>3303.44</v>
      </c>
    </row>
    <row r="69" spans="1:7" x14ac:dyDescent="0.25">
      <c r="A69">
        <v>2005</v>
      </c>
      <c r="B69" t="s">
        <v>83</v>
      </c>
      <c r="C69" t="s">
        <v>84</v>
      </c>
      <c r="D69" t="s">
        <v>78</v>
      </c>
      <c r="E69" t="s">
        <v>101</v>
      </c>
      <c r="F69">
        <v>618</v>
      </c>
      <c r="G69" s="17">
        <v>2329.86</v>
      </c>
    </row>
    <row r="70" spans="1:7" x14ac:dyDescent="0.25">
      <c r="A70">
        <v>2005</v>
      </c>
      <c r="B70" t="s">
        <v>76</v>
      </c>
      <c r="C70" t="s">
        <v>88</v>
      </c>
      <c r="D70" t="s">
        <v>78</v>
      </c>
      <c r="E70" t="s">
        <v>101</v>
      </c>
      <c r="F70">
        <v>573</v>
      </c>
      <c r="G70" s="17">
        <v>1839.33</v>
      </c>
    </row>
    <row r="71" spans="1:7" x14ac:dyDescent="0.25">
      <c r="A71">
        <v>2005</v>
      </c>
      <c r="B71" t="s">
        <v>76</v>
      </c>
      <c r="C71" t="s">
        <v>84</v>
      </c>
      <c r="D71" t="s">
        <v>96</v>
      </c>
      <c r="E71" t="s">
        <v>99</v>
      </c>
      <c r="F71">
        <v>738</v>
      </c>
      <c r="G71" s="17">
        <v>2405.88</v>
      </c>
    </row>
    <row r="72" spans="1:7" x14ac:dyDescent="0.25">
      <c r="A72">
        <v>2007</v>
      </c>
      <c r="B72" t="s">
        <v>76</v>
      </c>
      <c r="C72" t="s">
        <v>84</v>
      </c>
      <c r="D72" t="s">
        <v>81</v>
      </c>
      <c r="E72" t="s">
        <v>82</v>
      </c>
      <c r="F72">
        <v>506</v>
      </c>
      <c r="G72" s="17">
        <v>1553.42</v>
      </c>
    </row>
    <row r="73" spans="1:7" x14ac:dyDescent="0.25">
      <c r="A73">
        <v>2007</v>
      </c>
      <c r="B73" t="s">
        <v>83</v>
      </c>
      <c r="C73" t="s">
        <v>84</v>
      </c>
      <c r="D73" t="s">
        <v>96</v>
      </c>
      <c r="E73" t="s">
        <v>99</v>
      </c>
      <c r="F73">
        <v>554</v>
      </c>
      <c r="G73" s="17">
        <v>1639.84</v>
      </c>
    </row>
    <row r="74" spans="1:7" x14ac:dyDescent="0.25">
      <c r="A74">
        <v>2006</v>
      </c>
      <c r="B74" t="s">
        <v>105</v>
      </c>
      <c r="C74" t="s">
        <v>84</v>
      </c>
      <c r="D74" t="s">
        <v>78</v>
      </c>
      <c r="E74" t="s">
        <v>108</v>
      </c>
      <c r="F74">
        <v>843</v>
      </c>
      <c r="G74" s="17">
        <v>1820.88</v>
      </c>
    </row>
    <row r="75" spans="1:7" x14ac:dyDescent="0.25">
      <c r="A75">
        <v>2006</v>
      </c>
      <c r="B75" t="s">
        <v>98</v>
      </c>
      <c r="C75" t="s">
        <v>84</v>
      </c>
      <c r="D75" t="s">
        <v>78</v>
      </c>
      <c r="E75" t="s">
        <v>101</v>
      </c>
      <c r="F75">
        <v>628</v>
      </c>
      <c r="G75" s="17">
        <v>1620.24</v>
      </c>
    </row>
    <row r="76" spans="1:7" x14ac:dyDescent="0.25">
      <c r="A76">
        <v>2006</v>
      </c>
      <c r="B76" t="s">
        <v>104</v>
      </c>
      <c r="C76" t="s">
        <v>84</v>
      </c>
      <c r="D76" t="s">
        <v>96</v>
      </c>
      <c r="E76" t="s">
        <v>97</v>
      </c>
      <c r="F76">
        <v>897</v>
      </c>
      <c r="G76" s="17">
        <v>1838.85</v>
      </c>
    </row>
    <row r="77" spans="1:7" x14ac:dyDescent="0.25">
      <c r="A77">
        <v>2005</v>
      </c>
      <c r="B77" t="s">
        <v>102</v>
      </c>
      <c r="C77" t="s">
        <v>84</v>
      </c>
      <c r="D77" t="s">
        <v>96</v>
      </c>
      <c r="E77" t="s">
        <v>107</v>
      </c>
      <c r="F77">
        <v>937</v>
      </c>
      <c r="G77" s="17">
        <v>2436.1999999999998</v>
      </c>
    </row>
    <row r="78" spans="1:7" x14ac:dyDescent="0.25">
      <c r="A78">
        <v>2007</v>
      </c>
      <c r="B78" t="s">
        <v>102</v>
      </c>
      <c r="C78" t="s">
        <v>86</v>
      </c>
      <c r="D78" t="s">
        <v>81</v>
      </c>
      <c r="E78" t="s">
        <v>82</v>
      </c>
      <c r="F78">
        <v>653</v>
      </c>
      <c r="G78" s="17">
        <v>1972.06</v>
      </c>
    </row>
    <row r="79" spans="1:7" x14ac:dyDescent="0.25">
      <c r="A79">
        <v>2005</v>
      </c>
      <c r="B79" t="s">
        <v>105</v>
      </c>
      <c r="C79" t="s">
        <v>77</v>
      </c>
      <c r="D79" t="s">
        <v>78</v>
      </c>
      <c r="E79" t="s">
        <v>108</v>
      </c>
      <c r="F79">
        <v>640</v>
      </c>
      <c r="G79" s="17">
        <v>1574.4</v>
      </c>
    </row>
    <row r="80" spans="1:7" x14ac:dyDescent="0.25">
      <c r="A80">
        <v>2005</v>
      </c>
      <c r="B80" t="s">
        <v>105</v>
      </c>
      <c r="C80" t="s">
        <v>86</v>
      </c>
      <c r="D80" t="s">
        <v>81</v>
      </c>
      <c r="E80" t="s">
        <v>82</v>
      </c>
      <c r="F80">
        <v>555</v>
      </c>
      <c r="G80" s="17">
        <v>1481.85</v>
      </c>
    </row>
    <row r="81" spans="1:7" x14ac:dyDescent="0.25">
      <c r="A81">
        <v>2007</v>
      </c>
      <c r="B81" t="s">
        <v>80</v>
      </c>
      <c r="C81" t="s">
        <v>88</v>
      </c>
      <c r="D81" t="s">
        <v>81</v>
      </c>
      <c r="E81" t="s">
        <v>103</v>
      </c>
      <c r="F81">
        <v>958</v>
      </c>
      <c r="G81" s="17">
        <v>3170.98</v>
      </c>
    </row>
    <row r="82" spans="1:7" x14ac:dyDescent="0.25">
      <c r="A82">
        <v>2005</v>
      </c>
      <c r="B82" t="s">
        <v>80</v>
      </c>
      <c r="C82" t="s">
        <v>86</v>
      </c>
      <c r="D82" t="s">
        <v>81</v>
      </c>
      <c r="E82" t="s">
        <v>103</v>
      </c>
      <c r="F82">
        <v>935</v>
      </c>
      <c r="G82" s="17">
        <v>3702.6</v>
      </c>
    </row>
    <row r="83" spans="1:7" x14ac:dyDescent="0.25">
      <c r="A83">
        <v>2005</v>
      </c>
      <c r="B83" t="s">
        <v>80</v>
      </c>
      <c r="C83" t="s">
        <v>86</v>
      </c>
      <c r="D83" t="s">
        <v>78</v>
      </c>
      <c r="E83" t="s">
        <v>79</v>
      </c>
      <c r="F83">
        <v>727</v>
      </c>
      <c r="G83" s="17">
        <v>1773.88</v>
      </c>
    </row>
    <row r="84" spans="1:7" x14ac:dyDescent="0.25">
      <c r="A84">
        <v>2005</v>
      </c>
      <c r="B84" t="s">
        <v>106</v>
      </c>
      <c r="C84" t="s">
        <v>84</v>
      </c>
      <c r="D84" t="s">
        <v>96</v>
      </c>
      <c r="E84" t="s">
        <v>97</v>
      </c>
      <c r="F84">
        <v>820</v>
      </c>
      <c r="G84" s="17">
        <v>1869.6</v>
      </c>
    </row>
    <row r="85" spans="1:7" x14ac:dyDescent="0.25">
      <c r="A85">
        <v>2005</v>
      </c>
      <c r="B85" t="s">
        <v>105</v>
      </c>
      <c r="C85" t="s">
        <v>84</v>
      </c>
      <c r="D85" t="s">
        <v>96</v>
      </c>
      <c r="E85" t="s">
        <v>99</v>
      </c>
      <c r="F85">
        <v>977</v>
      </c>
      <c r="G85" s="17">
        <v>2354.5700000000002</v>
      </c>
    </row>
    <row r="86" spans="1:7" x14ac:dyDescent="0.25">
      <c r="A86">
        <v>2007</v>
      </c>
      <c r="B86" t="s">
        <v>93</v>
      </c>
      <c r="C86" t="s">
        <v>77</v>
      </c>
      <c r="D86" t="s">
        <v>81</v>
      </c>
      <c r="E86" t="s">
        <v>103</v>
      </c>
      <c r="F86">
        <v>759</v>
      </c>
      <c r="G86" s="17">
        <v>2003.76</v>
      </c>
    </row>
    <row r="87" spans="1:7" x14ac:dyDescent="0.25">
      <c r="A87">
        <v>2006</v>
      </c>
      <c r="B87" t="s">
        <v>83</v>
      </c>
      <c r="C87" t="s">
        <v>88</v>
      </c>
      <c r="D87" t="s">
        <v>78</v>
      </c>
      <c r="E87" t="s">
        <v>79</v>
      </c>
      <c r="F87">
        <v>601</v>
      </c>
      <c r="G87" s="17">
        <v>1514.52</v>
      </c>
    </row>
    <row r="88" spans="1:7" x14ac:dyDescent="0.25">
      <c r="A88">
        <v>2005</v>
      </c>
      <c r="B88" t="s">
        <v>80</v>
      </c>
      <c r="C88" t="s">
        <v>88</v>
      </c>
      <c r="D88" t="s">
        <v>81</v>
      </c>
      <c r="E88" t="s">
        <v>82</v>
      </c>
      <c r="F88">
        <v>759</v>
      </c>
      <c r="G88" s="17">
        <v>2474.34</v>
      </c>
    </row>
    <row r="89" spans="1:7" x14ac:dyDescent="0.25">
      <c r="A89">
        <v>2005</v>
      </c>
      <c r="B89" t="s">
        <v>91</v>
      </c>
      <c r="C89" t="s">
        <v>88</v>
      </c>
      <c r="D89" t="s">
        <v>89</v>
      </c>
      <c r="E89" t="s">
        <v>100</v>
      </c>
      <c r="F89">
        <v>934</v>
      </c>
      <c r="G89" s="17">
        <v>2783.32</v>
      </c>
    </row>
    <row r="90" spans="1:7" x14ac:dyDescent="0.25">
      <c r="A90">
        <v>2006</v>
      </c>
      <c r="B90" t="s">
        <v>93</v>
      </c>
      <c r="C90" t="s">
        <v>77</v>
      </c>
      <c r="D90" t="s">
        <v>81</v>
      </c>
      <c r="E90" t="s">
        <v>103</v>
      </c>
      <c r="F90">
        <v>766</v>
      </c>
      <c r="G90" s="17">
        <v>1654.56</v>
      </c>
    </row>
    <row r="91" spans="1:7" x14ac:dyDescent="0.25">
      <c r="A91">
        <v>2005</v>
      </c>
      <c r="B91" t="s">
        <v>91</v>
      </c>
      <c r="C91" t="s">
        <v>86</v>
      </c>
      <c r="D91" t="s">
        <v>81</v>
      </c>
      <c r="E91" t="s">
        <v>103</v>
      </c>
      <c r="F91">
        <v>962</v>
      </c>
      <c r="G91" s="17">
        <v>3674.84</v>
      </c>
    </row>
    <row r="92" spans="1:7" x14ac:dyDescent="0.25">
      <c r="A92">
        <v>2007</v>
      </c>
      <c r="B92" t="s">
        <v>95</v>
      </c>
      <c r="C92" t="s">
        <v>77</v>
      </c>
      <c r="D92" t="s">
        <v>89</v>
      </c>
      <c r="E92" t="s">
        <v>100</v>
      </c>
      <c r="F92">
        <v>818</v>
      </c>
      <c r="G92" s="17">
        <v>1963.2</v>
      </c>
    </row>
    <row r="93" spans="1:7" x14ac:dyDescent="0.25">
      <c r="A93">
        <v>2005</v>
      </c>
      <c r="B93" t="s">
        <v>105</v>
      </c>
      <c r="C93" t="s">
        <v>86</v>
      </c>
      <c r="D93" t="s">
        <v>89</v>
      </c>
      <c r="E93" t="s">
        <v>100</v>
      </c>
      <c r="F93">
        <v>729</v>
      </c>
      <c r="G93" s="17">
        <v>2383.83</v>
      </c>
    </row>
    <row r="94" spans="1:7" x14ac:dyDescent="0.25">
      <c r="A94">
        <v>2005</v>
      </c>
      <c r="B94" t="s">
        <v>91</v>
      </c>
      <c r="C94" t="s">
        <v>77</v>
      </c>
      <c r="D94" t="s">
        <v>96</v>
      </c>
      <c r="E94" t="s">
        <v>97</v>
      </c>
      <c r="F94">
        <v>768</v>
      </c>
      <c r="G94" s="17">
        <v>2188.8000000000002</v>
      </c>
    </row>
    <row r="95" spans="1:7" x14ac:dyDescent="0.25">
      <c r="A95">
        <v>2007</v>
      </c>
      <c r="B95" t="s">
        <v>76</v>
      </c>
      <c r="C95" t="s">
        <v>88</v>
      </c>
      <c r="D95" t="s">
        <v>78</v>
      </c>
      <c r="E95" t="s">
        <v>79</v>
      </c>
      <c r="F95">
        <v>879</v>
      </c>
      <c r="G95" s="17">
        <v>3120.45</v>
      </c>
    </row>
    <row r="96" spans="1:7" x14ac:dyDescent="0.25">
      <c r="A96">
        <v>2007</v>
      </c>
      <c r="B96" t="s">
        <v>95</v>
      </c>
      <c r="C96" t="s">
        <v>84</v>
      </c>
      <c r="D96" t="s">
        <v>81</v>
      </c>
      <c r="E96" t="s">
        <v>103</v>
      </c>
      <c r="F96">
        <v>503</v>
      </c>
      <c r="G96" s="17">
        <v>1448.64</v>
      </c>
    </row>
    <row r="97" spans="1:7" x14ac:dyDescent="0.25">
      <c r="A97">
        <v>2007</v>
      </c>
      <c r="B97" t="s">
        <v>105</v>
      </c>
      <c r="C97" t="s">
        <v>88</v>
      </c>
      <c r="D97" t="s">
        <v>81</v>
      </c>
      <c r="E97" t="s">
        <v>82</v>
      </c>
      <c r="F97">
        <v>506</v>
      </c>
      <c r="G97" s="17">
        <v>1401.62</v>
      </c>
    </row>
    <row r="98" spans="1:7" x14ac:dyDescent="0.25">
      <c r="A98">
        <v>2005</v>
      </c>
      <c r="B98" t="s">
        <v>102</v>
      </c>
      <c r="C98" t="s">
        <v>88</v>
      </c>
      <c r="D98" t="s">
        <v>89</v>
      </c>
      <c r="E98" t="s">
        <v>100</v>
      </c>
      <c r="F98">
        <v>956</v>
      </c>
      <c r="G98" s="17">
        <v>2934.92</v>
      </c>
    </row>
    <row r="99" spans="1:7" x14ac:dyDescent="0.25">
      <c r="A99">
        <v>2005</v>
      </c>
      <c r="B99" t="s">
        <v>104</v>
      </c>
      <c r="C99" t="s">
        <v>77</v>
      </c>
      <c r="D99" t="s">
        <v>78</v>
      </c>
      <c r="E99" t="s">
        <v>101</v>
      </c>
      <c r="F99">
        <v>671</v>
      </c>
      <c r="G99" s="17">
        <v>2663.87</v>
      </c>
    </row>
    <row r="100" spans="1:7" x14ac:dyDescent="0.25">
      <c r="A100">
        <v>2005</v>
      </c>
      <c r="B100" t="s">
        <v>102</v>
      </c>
      <c r="C100" t="s">
        <v>77</v>
      </c>
      <c r="D100" t="s">
        <v>81</v>
      </c>
      <c r="E100" t="s">
        <v>103</v>
      </c>
      <c r="F100">
        <v>923</v>
      </c>
      <c r="G100" s="17">
        <v>2815.15</v>
      </c>
    </row>
    <row r="101" spans="1:7" x14ac:dyDescent="0.25">
      <c r="A101">
        <v>2007</v>
      </c>
      <c r="B101" t="s">
        <v>93</v>
      </c>
      <c r="C101" t="s">
        <v>88</v>
      </c>
      <c r="D101" t="s">
        <v>96</v>
      </c>
      <c r="E101" t="s">
        <v>99</v>
      </c>
      <c r="F101">
        <v>800</v>
      </c>
      <c r="G101" s="17">
        <v>1976</v>
      </c>
    </row>
    <row r="102" spans="1:7" x14ac:dyDescent="0.25">
      <c r="A102">
        <v>2006</v>
      </c>
      <c r="B102" t="s">
        <v>105</v>
      </c>
      <c r="C102" t="s">
        <v>88</v>
      </c>
      <c r="D102" t="s">
        <v>89</v>
      </c>
      <c r="E102" t="s">
        <v>92</v>
      </c>
      <c r="F102">
        <v>929</v>
      </c>
      <c r="G102" s="17">
        <v>3056.41</v>
      </c>
    </row>
    <row r="103" spans="1:7" x14ac:dyDescent="0.25">
      <c r="A103">
        <v>2007</v>
      </c>
      <c r="B103" t="s">
        <v>104</v>
      </c>
      <c r="C103" t="s">
        <v>84</v>
      </c>
      <c r="D103" t="s">
        <v>89</v>
      </c>
      <c r="E103" t="s">
        <v>94</v>
      </c>
      <c r="F103">
        <v>840</v>
      </c>
      <c r="G103" s="17">
        <v>2167.1999999999998</v>
      </c>
    </row>
    <row r="104" spans="1:7" x14ac:dyDescent="0.25">
      <c r="A104">
        <v>2005</v>
      </c>
      <c r="B104" t="s">
        <v>80</v>
      </c>
      <c r="C104" t="s">
        <v>84</v>
      </c>
      <c r="D104" t="s">
        <v>89</v>
      </c>
      <c r="E104" t="s">
        <v>100</v>
      </c>
      <c r="F104">
        <v>805</v>
      </c>
      <c r="G104" s="17">
        <v>2302.3000000000002</v>
      </c>
    </row>
    <row r="105" spans="1:7" x14ac:dyDescent="0.25">
      <c r="A105">
        <v>2006</v>
      </c>
      <c r="B105" t="s">
        <v>105</v>
      </c>
      <c r="C105" t="s">
        <v>86</v>
      </c>
      <c r="D105" t="s">
        <v>96</v>
      </c>
      <c r="E105" t="s">
        <v>99</v>
      </c>
      <c r="F105">
        <v>723</v>
      </c>
      <c r="G105" s="17">
        <v>1576.14</v>
      </c>
    </row>
    <row r="106" spans="1:7" x14ac:dyDescent="0.25">
      <c r="A106">
        <v>2006</v>
      </c>
      <c r="B106" t="s">
        <v>80</v>
      </c>
      <c r="C106" t="s">
        <v>88</v>
      </c>
      <c r="D106" t="s">
        <v>89</v>
      </c>
      <c r="E106" t="s">
        <v>90</v>
      </c>
      <c r="F106">
        <v>596</v>
      </c>
      <c r="G106" s="17">
        <v>1519.8</v>
      </c>
    </row>
    <row r="107" spans="1:7" x14ac:dyDescent="0.25">
      <c r="A107">
        <v>2006</v>
      </c>
      <c r="B107" t="s">
        <v>98</v>
      </c>
      <c r="C107" t="s">
        <v>86</v>
      </c>
      <c r="D107" t="s">
        <v>89</v>
      </c>
      <c r="E107" t="s">
        <v>92</v>
      </c>
      <c r="F107">
        <v>729</v>
      </c>
      <c r="G107" s="17">
        <v>1880.82</v>
      </c>
    </row>
    <row r="108" spans="1:7" x14ac:dyDescent="0.25">
      <c r="A108">
        <v>2007</v>
      </c>
      <c r="B108" t="s">
        <v>95</v>
      </c>
      <c r="C108" t="s">
        <v>77</v>
      </c>
      <c r="D108" t="s">
        <v>96</v>
      </c>
      <c r="E108" t="s">
        <v>107</v>
      </c>
      <c r="F108">
        <v>823</v>
      </c>
      <c r="G108" s="17">
        <v>2658.29</v>
      </c>
    </row>
    <row r="109" spans="1:7" x14ac:dyDescent="0.25">
      <c r="A109">
        <v>2007</v>
      </c>
      <c r="B109" t="s">
        <v>93</v>
      </c>
      <c r="C109" t="s">
        <v>84</v>
      </c>
      <c r="D109" t="s">
        <v>81</v>
      </c>
      <c r="E109" t="s">
        <v>82</v>
      </c>
      <c r="F109">
        <v>842</v>
      </c>
      <c r="G109" s="17">
        <v>2526</v>
      </c>
    </row>
    <row r="110" spans="1:7" x14ac:dyDescent="0.25">
      <c r="A110">
        <v>2007</v>
      </c>
      <c r="B110" t="s">
        <v>80</v>
      </c>
      <c r="C110" t="s">
        <v>77</v>
      </c>
      <c r="D110" t="s">
        <v>89</v>
      </c>
      <c r="E110" t="s">
        <v>94</v>
      </c>
      <c r="F110">
        <v>874</v>
      </c>
      <c r="G110" s="17">
        <v>3469.78</v>
      </c>
    </row>
    <row r="111" spans="1:7" x14ac:dyDescent="0.25">
      <c r="A111">
        <v>2007</v>
      </c>
      <c r="B111" t="s">
        <v>98</v>
      </c>
      <c r="C111" t="s">
        <v>84</v>
      </c>
      <c r="D111" t="s">
        <v>96</v>
      </c>
      <c r="E111" t="s">
        <v>99</v>
      </c>
      <c r="F111">
        <v>743</v>
      </c>
      <c r="G111" s="17">
        <v>2897.7</v>
      </c>
    </row>
    <row r="112" spans="1:7" x14ac:dyDescent="0.25">
      <c r="A112">
        <v>2007</v>
      </c>
      <c r="B112" t="s">
        <v>98</v>
      </c>
      <c r="C112" t="s">
        <v>86</v>
      </c>
      <c r="D112" t="s">
        <v>81</v>
      </c>
      <c r="E112" t="s">
        <v>103</v>
      </c>
      <c r="F112">
        <v>786</v>
      </c>
      <c r="G112" s="17">
        <v>2876.76</v>
      </c>
    </row>
    <row r="113" spans="1:7" x14ac:dyDescent="0.25">
      <c r="A113">
        <v>2005</v>
      </c>
      <c r="B113" t="s">
        <v>98</v>
      </c>
      <c r="C113" t="s">
        <v>77</v>
      </c>
      <c r="D113" t="s">
        <v>78</v>
      </c>
      <c r="E113" t="s">
        <v>101</v>
      </c>
      <c r="F113">
        <v>506</v>
      </c>
      <c r="G113" s="17">
        <v>1781.12</v>
      </c>
    </row>
    <row r="114" spans="1:7" x14ac:dyDescent="0.25">
      <c r="A114">
        <v>2006</v>
      </c>
      <c r="B114" t="s">
        <v>98</v>
      </c>
      <c r="C114" t="s">
        <v>84</v>
      </c>
      <c r="D114" t="s">
        <v>89</v>
      </c>
      <c r="E114" t="s">
        <v>92</v>
      </c>
      <c r="F114">
        <v>591</v>
      </c>
      <c r="G114" s="17">
        <v>1388.85</v>
      </c>
    </row>
    <row r="115" spans="1:7" x14ac:dyDescent="0.25">
      <c r="A115">
        <v>2007</v>
      </c>
      <c r="B115" t="s">
        <v>93</v>
      </c>
      <c r="C115" t="s">
        <v>88</v>
      </c>
      <c r="D115" t="s">
        <v>89</v>
      </c>
      <c r="E115" t="s">
        <v>90</v>
      </c>
      <c r="F115">
        <v>702</v>
      </c>
      <c r="G115" s="17">
        <v>1649.7</v>
      </c>
    </row>
    <row r="116" spans="1:7" x14ac:dyDescent="0.25">
      <c r="A116">
        <v>2007</v>
      </c>
      <c r="B116" t="s">
        <v>83</v>
      </c>
      <c r="C116" t="s">
        <v>84</v>
      </c>
      <c r="D116" t="s">
        <v>78</v>
      </c>
      <c r="E116" t="s">
        <v>79</v>
      </c>
      <c r="F116">
        <v>938</v>
      </c>
      <c r="G116" s="17">
        <v>2954.7</v>
      </c>
    </row>
    <row r="117" spans="1:7" x14ac:dyDescent="0.25">
      <c r="A117">
        <v>2007</v>
      </c>
      <c r="B117" t="s">
        <v>91</v>
      </c>
      <c r="C117" t="s">
        <v>84</v>
      </c>
      <c r="D117" t="s">
        <v>96</v>
      </c>
      <c r="E117" t="s">
        <v>99</v>
      </c>
      <c r="F117">
        <v>651</v>
      </c>
      <c r="G117" s="17">
        <v>2564.94</v>
      </c>
    </row>
    <row r="118" spans="1:7" x14ac:dyDescent="0.25">
      <c r="A118">
        <v>2005</v>
      </c>
      <c r="B118" t="s">
        <v>83</v>
      </c>
      <c r="C118" t="s">
        <v>77</v>
      </c>
      <c r="D118" t="s">
        <v>96</v>
      </c>
      <c r="E118" t="s">
        <v>99</v>
      </c>
      <c r="F118">
        <v>983</v>
      </c>
      <c r="G118" s="17">
        <v>2064.3000000000002</v>
      </c>
    </row>
    <row r="119" spans="1:7" x14ac:dyDescent="0.25">
      <c r="A119">
        <v>2005</v>
      </c>
      <c r="B119" t="s">
        <v>102</v>
      </c>
      <c r="C119" t="s">
        <v>77</v>
      </c>
      <c r="D119" t="s">
        <v>89</v>
      </c>
      <c r="E119" t="s">
        <v>100</v>
      </c>
      <c r="F119">
        <v>866</v>
      </c>
      <c r="G119" s="17">
        <v>3160.9</v>
      </c>
    </row>
    <row r="120" spans="1:7" x14ac:dyDescent="0.25">
      <c r="A120">
        <v>2006</v>
      </c>
      <c r="B120" t="s">
        <v>105</v>
      </c>
      <c r="C120" t="s">
        <v>77</v>
      </c>
      <c r="D120" t="s">
        <v>96</v>
      </c>
      <c r="E120" t="s">
        <v>99</v>
      </c>
      <c r="F120">
        <v>627</v>
      </c>
      <c r="G120" s="17">
        <v>2276.0100000000002</v>
      </c>
    </row>
    <row r="121" spans="1:7" x14ac:dyDescent="0.25">
      <c r="A121">
        <v>2007</v>
      </c>
      <c r="B121" t="s">
        <v>76</v>
      </c>
      <c r="C121" t="s">
        <v>84</v>
      </c>
      <c r="D121" t="s">
        <v>89</v>
      </c>
      <c r="E121" t="s">
        <v>90</v>
      </c>
      <c r="F121">
        <v>645</v>
      </c>
      <c r="G121" s="17">
        <v>1941.45</v>
      </c>
    </row>
    <row r="122" spans="1:7" x14ac:dyDescent="0.25">
      <c r="A122">
        <v>2006</v>
      </c>
      <c r="B122" t="s">
        <v>106</v>
      </c>
      <c r="C122" t="s">
        <v>86</v>
      </c>
      <c r="D122" t="s">
        <v>96</v>
      </c>
      <c r="E122" t="s">
        <v>107</v>
      </c>
      <c r="F122">
        <v>671</v>
      </c>
      <c r="G122" s="17">
        <v>1670.79</v>
      </c>
    </row>
    <row r="123" spans="1:7" x14ac:dyDescent="0.25">
      <c r="A123">
        <v>2006</v>
      </c>
      <c r="B123" t="s">
        <v>102</v>
      </c>
      <c r="C123" t="s">
        <v>77</v>
      </c>
      <c r="D123" t="s">
        <v>78</v>
      </c>
      <c r="E123" t="s">
        <v>85</v>
      </c>
      <c r="F123">
        <v>847</v>
      </c>
      <c r="G123" s="17">
        <v>2337.7199999999998</v>
      </c>
    </row>
    <row r="124" spans="1:7" x14ac:dyDescent="0.25">
      <c r="A124">
        <v>2005</v>
      </c>
      <c r="B124" t="s">
        <v>76</v>
      </c>
      <c r="C124" t="s">
        <v>88</v>
      </c>
      <c r="D124" t="s">
        <v>78</v>
      </c>
      <c r="E124" t="s">
        <v>79</v>
      </c>
      <c r="F124">
        <v>905</v>
      </c>
      <c r="G124" s="17">
        <v>1846.2</v>
      </c>
    </row>
    <row r="125" spans="1:7" x14ac:dyDescent="0.25">
      <c r="A125">
        <v>2006</v>
      </c>
      <c r="B125" t="s">
        <v>104</v>
      </c>
      <c r="C125" t="s">
        <v>88</v>
      </c>
      <c r="D125" t="s">
        <v>89</v>
      </c>
      <c r="E125" t="s">
        <v>100</v>
      </c>
      <c r="F125">
        <v>736</v>
      </c>
      <c r="G125" s="17">
        <v>2708.48</v>
      </c>
    </row>
    <row r="126" spans="1:7" x14ac:dyDescent="0.25">
      <c r="A126">
        <v>2007</v>
      </c>
      <c r="B126" t="s">
        <v>87</v>
      </c>
      <c r="C126" t="s">
        <v>77</v>
      </c>
      <c r="D126" t="s">
        <v>89</v>
      </c>
      <c r="E126" t="s">
        <v>100</v>
      </c>
      <c r="F126">
        <v>580</v>
      </c>
      <c r="G126" s="17">
        <v>2314.1999999999998</v>
      </c>
    </row>
    <row r="127" spans="1:7" x14ac:dyDescent="0.25">
      <c r="A127">
        <v>2007</v>
      </c>
      <c r="B127" t="s">
        <v>104</v>
      </c>
      <c r="C127" t="s">
        <v>77</v>
      </c>
      <c r="D127" t="s">
        <v>81</v>
      </c>
      <c r="E127" t="s">
        <v>82</v>
      </c>
      <c r="F127">
        <v>678</v>
      </c>
      <c r="G127" s="17">
        <v>1966.2</v>
      </c>
    </row>
    <row r="128" spans="1:7" x14ac:dyDescent="0.25">
      <c r="A128">
        <v>2007</v>
      </c>
      <c r="B128" t="s">
        <v>83</v>
      </c>
      <c r="C128" t="s">
        <v>86</v>
      </c>
      <c r="D128" t="s">
        <v>78</v>
      </c>
      <c r="E128" t="s">
        <v>79</v>
      </c>
      <c r="F128">
        <v>891</v>
      </c>
      <c r="G128" s="17">
        <v>2200.77</v>
      </c>
    </row>
    <row r="129" spans="1:7" x14ac:dyDescent="0.25">
      <c r="A129">
        <v>2006</v>
      </c>
      <c r="B129" t="s">
        <v>83</v>
      </c>
      <c r="C129" t="s">
        <v>77</v>
      </c>
      <c r="D129" t="s">
        <v>96</v>
      </c>
      <c r="E129" t="s">
        <v>97</v>
      </c>
      <c r="F129">
        <v>572</v>
      </c>
      <c r="G129" s="17">
        <v>1538.68</v>
      </c>
    </row>
    <row r="130" spans="1:7" x14ac:dyDescent="0.25">
      <c r="A130">
        <v>2006</v>
      </c>
      <c r="B130" t="s">
        <v>83</v>
      </c>
      <c r="C130" t="s">
        <v>88</v>
      </c>
      <c r="D130" t="s">
        <v>78</v>
      </c>
      <c r="E130" t="s">
        <v>79</v>
      </c>
      <c r="F130">
        <v>610</v>
      </c>
      <c r="G130" s="17">
        <v>2403.4</v>
      </c>
    </row>
    <row r="131" spans="1:7" x14ac:dyDescent="0.25">
      <c r="A131">
        <v>2005</v>
      </c>
      <c r="B131" t="s">
        <v>102</v>
      </c>
      <c r="C131" t="s">
        <v>86</v>
      </c>
      <c r="D131" t="s">
        <v>89</v>
      </c>
      <c r="E131" t="s">
        <v>92</v>
      </c>
      <c r="F131">
        <v>588</v>
      </c>
      <c r="G131" s="17">
        <v>2299.08</v>
      </c>
    </row>
    <row r="132" spans="1:7" x14ac:dyDescent="0.25">
      <c r="A132">
        <v>2006</v>
      </c>
      <c r="B132" t="s">
        <v>80</v>
      </c>
      <c r="C132" t="s">
        <v>88</v>
      </c>
      <c r="D132" t="s">
        <v>89</v>
      </c>
      <c r="E132" t="s">
        <v>90</v>
      </c>
      <c r="F132">
        <v>715</v>
      </c>
      <c r="G132" s="17">
        <v>2588.3000000000002</v>
      </c>
    </row>
    <row r="133" spans="1:7" x14ac:dyDescent="0.25">
      <c r="A133">
        <v>2007</v>
      </c>
      <c r="B133" t="s">
        <v>76</v>
      </c>
      <c r="C133" t="s">
        <v>77</v>
      </c>
      <c r="D133" t="s">
        <v>96</v>
      </c>
      <c r="E133" t="s">
        <v>97</v>
      </c>
      <c r="F133">
        <v>511</v>
      </c>
      <c r="G133" s="17">
        <v>1047.55</v>
      </c>
    </row>
    <row r="134" spans="1:7" x14ac:dyDescent="0.25">
      <c r="A134">
        <v>2007</v>
      </c>
      <c r="B134" t="s">
        <v>76</v>
      </c>
      <c r="C134" t="s">
        <v>88</v>
      </c>
      <c r="D134" t="s">
        <v>78</v>
      </c>
      <c r="E134" t="s">
        <v>108</v>
      </c>
      <c r="F134">
        <v>948</v>
      </c>
      <c r="G134" s="17">
        <v>2673.36</v>
      </c>
    </row>
    <row r="135" spans="1:7" x14ac:dyDescent="0.25">
      <c r="A135">
        <v>2005</v>
      </c>
      <c r="B135" t="s">
        <v>93</v>
      </c>
      <c r="C135" t="s">
        <v>84</v>
      </c>
      <c r="D135" t="s">
        <v>89</v>
      </c>
      <c r="E135" t="s">
        <v>94</v>
      </c>
      <c r="F135">
        <v>972</v>
      </c>
      <c r="G135" s="17">
        <v>2507.7600000000002</v>
      </c>
    </row>
    <row r="136" spans="1:7" x14ac:dyDescent="0.25">
      <c r="A136">
        <v>2007</v>
      </c>
      <c r="B136" t="s">
        <v>95</v>
      </c>
      <c r="C136" t="s">
        <v>88</v>
      </c>
      <c r="D136" t="s">
        <v>96</v>
      </c>
      <c r="E136" t="s">
        <v>99</v>
      </c>
      <c r="F136">
        <v>714</v>
      </c>
      <c r="G136" s="17">
        <v>2134.86</v>
      </c>
    </row>
    <row r="137" spans="1:7" x14ac:dyDescent="0.25">
      <c r="A137">
        <v>2007</v>
      </c>
      <c r="B137" t="s">
        <v>105</v>
      </c>
      <c r="C137" t="s">
        <v>88</v>
      </c>
      <c r="D137" t="s">
        <v>81</v>
      </c>
      <c r="E137" t="s">
        <v>109</v>
      </c>
      <c r="F137">
        <v>689</v>
      </c>
      <c r="G137" s="17">
        <v>2611.31</v>
      </c>
    </row>
    <row r="138" spans="1:7" x14ac:dyDescent="0.25">
      <c r="A138">
        <v>2005</v>
      </c>
      <c r="B138" t="s">
        <v>76</v>
      </c>
      <c r="C138" t="s">
        <v>84</v>
      </c>
      <c r="D138" t="s">
        <v>78</v>
      </c>
      <c r="E138" t="s">
        <v>108</v>
      </c>
      <c r="F138">
        <v>607</v>
      </c>
      <c r="G138" s="17">
        <v>1875.63</v>
      </c>
    </row>
    <row r="139" spans="1:7" x14ac:dyDescent="0.25">
      <c r="A139">
        <v>2005</v>
      </c>
      <c r="B139" t="s">
        <v>87</v>
      </c>
      <c r="C139" t="s">
        <v>88</v>
      </c>
      <c r="D139" t="s">
        <v>89</v>
      </c>
      <c r="E139" t="s">
        <v>92</v>
      </c>
      <c r="F139">
        <v>770</v>
      </c>
      <c r="G139" s="17">
        <v>2972.2</v>
      </c>
    </row>
    <row r="140" spans="1:7" x14ac:dyDescent="0.25">
      <c r="A140">
        <v>2006</v>
      </c>
      <c r="B140" t="s">
        <v>105</v>
      </c>
      <c r="C140" t="s">
        <v>77</v>
      </c>
      <c r="D140" t="s">
        <v>89</v>
      </c>
      <c r="E140" t="s">
        <v>94</v>
      </c>
      <c r="F140">
        <v>928</v>
      </c>
      <c r="G140" s="17">
        <v>3452.16</v>
      </c>
    </row>
    <row r="141" spans="1:7" x14ac:dyDescent="0.25">
      <c r="A141">
        <v>2006</v>
      </c>
      <c r="B141" t="s">
        <v>80</v>
      </c>
      <c r="C141" t="s">
        <v>77</v>
      </c>
      <c r="D141" t="s">
        <v>89</v>
      </c>
      <c r="E141" t="s">
        <v>94</v>
      </c>
      <c r="F141">
        <v>925</v>
      </c>
      <c r="G141" s="17">
        <v>2423.5</v>
      </c>
    </row>
    <row r="142" spans="1:7" x14ac:dyDescent="0.25">
      <c r="A142">
        <v>2006</v>
      </c>
      <c r="B142" t="s">
        <v>93</v>
      </c>
      <c r="C142" t="s">
        <v>77</v>
      </c>
      <c r="D142" t="s">
        <v>89</v>
      </c>
      <c r="E142" t="s">
        <v>90</v>
      </c>
      <c r="F142">
        <v>957</v>
      </c>
      <c r="G142" s="17">
        <v>2325.5100000000002</v>
      </c>
    </row>
    <row r="143" spans="1:7" x14ac:dyDescent="0.25">
      <c r="A143">
        <v>2007</v>
      </c>
      <c r="B143" t="s">
        <v>80</v>
      </c>
      <c r="C143" t="s">
        <v>86</v>
      </c>
      <c r="D143" t="s">
        <v>78</v>
      </c>
      <c r="E143" t="s">
        <v>79</v>
      </c>
      <c r="F143">
        <v>688</v>
      </c>
      <c r="G143" s="17">
        <v>1699.36</v>
      </c>
    </row>
    <row r="144" spans="1:7" x14ac:dyDescent="0.25">
      <c r="A144">
        <v>2007</v>
      </c>
      <c r="B144" t="s">
        <v>87</v>
      </c>
      <c r="C144" t="s">
        <v>86</v>
      </c>
      <c r="D144" t="s">
        <v>96</v>
      </c>
      <c r="E144" t="s">
        <v>107</v>
      </c>
      <c r="F144">
        <v>560</v>
      </c>
      <c r="G144" s="17">
        <v>1691.2</v>
      </c>
    </row>
    <row r="145" spans="1:7" x14ac:dyDescent="0.25">
      <c r="A145">
        <v>2005</v>
      </c>
      <c r="B145" t="s">
        <v>76</v>
      </c>
      <c r="C145" t="s">
        <v>84</v>
      </c>
      <c r="D145" t="s">
        <v>78</v>
      </c>
      <c r="E145" t="s">
        <v>108</v>
      </c>
      <c r="F145">
        <v>760</v>
      </c>
      <c r="G145" s="17">
        <v>1900</v>
      </c>
    </row>
    <row r="146" spans="1:7" x14ac:dyDescent="0.25">
      <c r="A146">
        <v>2005</v>
      </c>
      <c r="B146" t="s">
        <v>106</v>
      </c>
      <c r="C146" t="s">
        <v>77</v>
      </c>
      <c r="D146" t="s">
        <v>81</v>
      </c>
      <c r="E146" t="s">
        <v>82</v>
      </c>
      <c r="F146">
        <v>570</v>
      </c>
      <c r="G146" s="17">
        <v>2006.4</v>
      </c>
    </row>
    <row r="147" spans="1:7" x14ac:dyDescent="0.25">
      <c r="A147">
        <v>2006</v>
      </c>
      <c r="B147" t="s">
        <v>106</v>
      </c>
      <c r="C147" t="s">
        <v>86</v>
      </c>
      <c r="D147" t="s">
        <v>81</v>
      </c>
      <c r="E147" t="s">
        <v>109</v>
      </c>
      <c r="F147">
        <v>633</v>
      </c>
      <c r="G147" s="17">
        <v>2519.34</v>
      </c>
    </row>
    <row r="148" spans="1:7" x14ac:dyDescent="0.25">
      <c r="A148">
        <v>2006</v>
      </c>
      <c r="B148" t="s">
        <v>93</v>
      </c>
      <c r="C148" t="s">
        <v>77</v>
      </c>
      <c r="D148" t="s">
        <v>78</v>
      </c>
      <c r="E148" t="s">
        <v>79</v>
      </c>
      <c r="F148">
        <v>527</v>
      </c>
      <c r="G148" s="17">
        <v>1754.91</v>
      </c>
    </row>
    <row r="149" spans="1:7" x14ac:dyDescent="0.25">
      <c r="A149">
        <v>2007</v>
      </c>
      <c r="B149" t="s">
        <v>83</v>
      </c>
      <c r="C149" t="s">
        <v>77</v>
      </c>
      <c r="D149" t="s">
        <v>78</v>
      </c>
      <c r="E149" t="s">
        <v>108</v>
      </c>
      <c r="F149">
        <v>817</v>
      </c>
      <c r="G149" s="17">
        <v>2736.95</v>
      </c>
    </row>
    <row r="150" spans="1:7" x14ac:dyDescent="0.25">
      <c r="A150">
        <v>2007</v>
      </c>
      <c r="B150" t="s">
        <v>102</v>
      </c>
      <c r="C150" t="s">
        <v>77</v>
      </c>
      <c r="D150" t="s">
        <v>89</v>
      </c>
      <c r="E150" t="s">
        <v>100</v>
      </c>
      <c r="F150">
        <v>718</v>
      </c>
      <c r="G150" s="17">
        <v>2491.46</v>
      </c>
    </row>
    <row r="151" spans="1:7" x14ac:dyDescent="0.25">
      <c r="A151">
        <v>2005</v>
      </c>
      <c r="B151" t="s">
        <v>104</v>
      </c>
      <c r="C151" t="s">
        <v>77</v>
      </c>
      <c r="D151" t="s">
        <v>81</v>
      </c>
      <c r="E151" t="s">
        <v>103</v>
      </c>
      <c r="F151">
        <v>570</v>
      </c>
      <c r="G151" s="17">
        <v>1772.7</v>
      </c>
    </row>
    <row r="152" spans="1:7" x14ac:dyDescent="0.25">
      <c r="A152">
        <v>2007</v>
      </c>
      <c r="B152" t="s">
        <v>76</v>
      </c>
      <c r="C152" t="s">
        <v>88</v>
      </c>
      <c r="D152" t="s">
        <v>96</v>
      </c>
      <c r="E152" t="s">
        <v>99</v>
      </c>
      <c r="F152">
        <v>672</v>
      </c>
      <c r="G152" s="17">
        <v>1881.6</v>
      </c>
    </row>
    <row r="153" spans="1:7" x14ac:dyDescent="0.25">
      <c r="A153">
        <v>2006</v>
      </c>
      <c r="B153" t="s">
        <v>80</v>
      </c>
      <c r="C153" t="s">
        <v>77</v>
      </c>
      <c r="D153" t="s">
        <v>89</v>
      </c>
      <c r="E153" t="s">
        <v>90</v>
      </c>
      <c r="F153">
        <v>701</v>
      </c>
      <c r="G153" s="17">
        <v>2530.61</v>
      </c>
    </row>
    <row r="154" spans="1:7" x14ac:dyDescent="0.25">
      <c r="A154">
        <v>2007</v>
      </c>
      <c r="B154" t="s">
        <v>91</v>
      </c>
      <c r="C154" t="s">
        <v>86</v>
      </c>
      <c r="D154" t="s">
        <v>81</v>
      </c>
      <c r="E154" t="s">
        <v>103</v>
      </c>
      <c r="F154">
        <v>783</v>
      </c>
      <c r="G154" s="17">
        <v>2176.7399999999998</v>
      </c>
    </row>
    <row r="155" spans="1:7" x14ac:dyDescent="0.25">
      <c r="A155">
        <v>2005</v>
      </c>
      <c r="B155" t="s">
        <v>106</v>
      </c>
      <c r="C155" t="s">
        <v>77</v>
      </c>
      <c r="D155" t="s">
        <v>81</v>
      </c>
      <c r="E155" t="s">
        <v>82</v>
      </c>
      <c r="F155">
        <v>845</v>
      </c>
      <c r="G155" s="17">
        <v>3143.4</v>
      </c>
    </row>
    <row r="156" spans="1:7" x14ac:dyDescent="0.25">
      <c r="A156">
        <v>2005</v>
      </c>
      <c r="B156" t="s">
        <v>80</v>
      </c>
      <c r="C156" t="s">
        <v>77</v>
      </c>
      <c r="D156" t="s">
        <v>81</v>
      </c>
      <c r="E156" t="s">
        <v>103</v>
      </c>
      <c r="F156">
        <v>646</v>
      </c>
      <c r="G156" s="17">
        <v>1317.84</v>
      </c>
    </row>
    <row r="157" spans="1:7" x14ac:dyDescent="0.25">
      <c r="A157">
        <v>2005</v>
      </c>
      <c r="B157" t="s">
        <v>102</v>
      </c>
      <c r="C157" t="s">
        <v>84</v>
      </c>
      <c r="D157" t="s">
        <v>89</v>
      </c>
      <c r="E157" t="s">
        <v>100</v>
      </c>
      <c r="F157">
        <v>576</v>
      </c>
      <c r="G157" s="17">
        <v>1912.32</v>
      </c>
    </row>
    <row r="158" spans="1:7" x14ac:dyDescent="0.25">
      <c r="A158">
        <v>2006</v>
      </c>
      <c r="B158" t="s">
        <v>93</v>
      </c>
      <c r="C158" t="s">
        <v>86</v>
      </c>
      <c r="D158" t="s">
        <v>81</v>
      </c>
      <c r="E158" t="s">
        <v>103</v>
      </c>
      <c r="F158">
        <v>583</v>
      </c>
      <c r="G158" s="17">
        <v>1842.28</v>
      </c>
    </row>
    <row r="159" spans="1:7" x14ac:dyDescent="0.25">
      <c r="A159">
        <v>2005</v>
      </c>
      <c r="B159" t="s">
        <v>98</v>
      </c>
      <c r="C159" t="s">
        <v>88</v>
      </c>
      <c r="D159" t="s">
        <v>89</v>
      </c>
      <c r="E159" t="s">
        <v>90</v>
      </c>
      <c r="F159">
        <v>692</v>
      </c>
      <c r="G159" s="17">
        <v>1806.12</v>
      </c>
    </row>
    <row r="160" spans="1:7" x14ac:dyDescent="0.25">
      <c r="A160">
        <v>2007</v>
      </c>
      <c r="B160" t="s">
        <v>95</v>
      </c>
      <c r="C160" t="s">
        <v>84</v>
      </c>
      <c r="D160" t="s">
        <v>89</v>
      </c>
      <c r="E160" t="s">
        <v>100</v>
      </c>
      <c r="F160">
        <v>666</v>
      </c>
      <c r="G160" s="17">
        <v>1398.6</v>
      </c>
    </row>
    <row r="161" spans="1:7" x14ac:dyDescent="0.25">
      <c r="A161">
        <v>2006</v>
      </c>
      <c r="B161" t="s">
        <v>98</v>
      </c>
      <c r="C161" t="s">
        <v>84</v>
      </c>
      <c r="D161" t="s">
        <v>96</v>
      </c>
      <c r="E161" t="s">
        <v>107</v>
      </c>
      <c r="F161">
        <v>642</v>
      </c>
      <c r="G161" s="17">
        <v>2054.4</v>
      </c>
    </row>
    <row r="162" spans="1:7" x14ac:dyDescent="0.25">
      <c r="A162">
        <v>2006</v>
      </c>
      <c r="B162" t="s">
        <v>104</v>
      </c>
      <c r="C162" t="s">
        <v>77</v>
      </c>
      <c r="D162" t="s">
        <v>96</v>
      </c>
      <c r="E162" t="s">
        <v>99</v>
      </c>
      <c r="F162">
        <v>695</v>
      </c>
      <c r="G162" s="17">
        <v>2168.4</v>
      </c>
    </row>
    <row r="163" spans="1:7" x14ac:dyDescent="0.25">
      <c r="A163">
        <v>2006</v>
      </c>
      <c r="B163" t="s">
        <v>105</v>
      </c>
      <c r="C163" t="s">
        <v>77</v>
      </c>
      <c r="D163" t="s">
        <v>81</v>
      </c>
      <c r="E163" t="s">
        <v>82</v>
      </c>
      <c r="F163">
        <v>511</v>
      </c>
      <c r="G163" s="17">
        <v>1732.29</v>
      </c>
    </row>
    <row r="164" spans="1:7" x14ac:dyDescent="0.25">
      <c r="A164">
        <v>2005</v>
      </c>
      <c r="B164" t="s">
        <v>105</v>
      </c>
      <c r="C164" t="s">
        <v>84</v>
      </c>
      <c r="D164" t="s">
        <v>78</v>
      </c>
      <c r="E164" t="s">
        <v>79</v>
      </c>
      <c r="F164">
        <v>918</v>
      </c>
      <c r="G164" s="17">
        <v>2469.42</v>
      </c>
    </row>
    <row r="165" spans="1:7" x14ac:dyDescent="0.25">
      <c r="A165">
        <v>2005</v>
      </c>
      <c r="B165" t="s">
        <v>98</v>
      </c>
      <c r="C165" t="s">
        <v>88</v>
      </c>
      <c r="D165" t="s">
        <v>78</v>
      </c>
      <c r="E165" t="s">
        <v>85</v>
      </c>
      <c r="F165">
        <v>716</v>
      </c>
      <c r="G165" s="17">
        <v>2384.2800000000002</v>
      </c>
    </row>
    <row r="166" spans="1:7" x14ac:dyDescent="0.25">
      <c r="A166">
        <v>2005</v>
      </c>
      <c r="B166" t="s">
        <v>80</v>
      </c>
      <c r="C166" t="s">
        <v>88</v>
      </c>
      <c r="D166" t="s">
        <v>89</v>
      </c>
      <c r="E166" t="s">
        <v>92</v>
      </c>
      <c r="F166">
        <v>783</v>
      </c>
      <c r="G166" s="17">
        <v>2646.54</v>
      </c>
    </row>
    <row r="167" spans="1:7" x14ac:dyDescent="0.25">
      <c r="A167">
        <v>2007</v>
      </c>
      <c r="B167" t="s">
        <v>102</v>
      </c>
      <c r="C167" t="s">
        <v>84</v>
      </c>
      <c r="D167" t="s">
        <v>81</v>
      </c>
      <c r="E167" t="s">
        <v>103</v>
      </c>
      <c r="F167">
        <v>582</v>
      </c>
      <c r="G167" s="17">
        <v>1938.06</v>
      </c>
    </row>
    <row r="168" spans="1:7" x14ac:dyDescent="0.25">
      <c r="A168">
        <v>2007</v>
      </c>
      <c r="B168" t="s">
        <v>83</v>
      </c>
      <c r="C168" t="s">
        <v>86</v>
      </c>
      <c r="D168" t="s">
        <v>78</v>
      </c>
      <c r="E168" t="s">
        <v>85</v>
      </c>
      <c r="F168">
        <v>649</v>
      </c>
      <c r="G168" s="17">
        <v>2375.34</v>
      </c>
    </row>
    <row r="169" spans="1:7" x14ac:dyDescent="0.25">
      <c r="A169">
        <v>2005</v>
      </c>
      <c r="B169" t="s">
        <v>93</v>
      </c>
      <c r="C169" t="s">
        <v>77</v>
      </c>
      <c r="D169" t="s">
        <v>96</v>
      </c>
      <c r="E169" t="s">
        <v>99</v>
      </c>
      <c r="F169">
        <v>966</v>
      </c>
      <c r="G169" s="17">
        <v>3574.2</v>
      </c>
    </row>
    <row r="170" spans="1:7" x14ac:dyDescent="0.25">
      <c r="A170">
        <v>2006</v>
      </c>
      <c r="B170" t="s">
        <v>98</v>
      </c>
      <c r="C170" t="s">
        <v>88</v>
      </c>
      <c r="D170" t="s">
        <v>81</v>
      </c>
      <c r="E170" t="s">
        <v>109</v>
      </c>
      <c r="F170">
        <v>771</v>
      </c>
      <c r="G170" s="17">
        <v>2336.13</v>
      </c>
    </row>
    <row r="171" spans="1:7" x14ac:dyDescent="0.25">
      <c r="A171">
        <v>2007</v>
      </c>
      <c r="B171" t="s">
        <v>83</v>
      </c>
      <c r="C171" t="s">
        <v>77</v>
      </c>
      <c r="D171" t="s">
        <v>96</v>
      </c>
      <c r="E171" t="s">
        <v>107</v>
      </c>
      <c r="F171">
        <v>856</v>
      </c>
      <c r="G171" s="17">
        <v>2174.2399999999998</v>
      </c>
    </row>
    <row r="172" spans="1:7" x14ac:dyDescent="0.25">
      <c r="A172">
        <v>2005</v>
      </c>
      <c r="B172" t="s">
        <v>83</v>
      </c>
      <c r="C172" t="s">
        <v>88</v>
      </c>
      <c r="D172" t="s">
        <v>89</v>
      </c>
      <c r="E172" t="s">
        <v>92</v>
      </c>
      <c r="F172">
        <v>823</v>
      </c>
      <c r="G172" s="17">
        <v>2073.96</v>
      </c>
    </row>
    <row r="173" spans="1:7" x14ac:dyDescent="0.25">
      <c r="A173">
        <v>2005</v>
      </c>
      <c r="B173" t="s">
        <v>91</v>
      </c>
      <c r="C173" t="s">
        <v>77</v>
      </c>
      <c r="D173" t="s">
        <v>81</v>
      </c>
      <c r="E173" t="s">
        <v>109</v>
      </c>
      <c r="F173">
        <v>877</v>
      </c>
      <c r="G173" s="17">
        <v>3279.98</v>
      </c>
    </row>
    <row r="174" spans="1:7" x14ac:dyDescent="0.25">
      <c r="A174">
        <v>2007</v>
      </c>
      <c r="B174" t="s">
        <v>83</v>
      </c>
      <c r="C174" t="s">
        <v>88</v>
      </c>
      <c r="D174" t="s">
        <v>81</v>
      </c>
      <c r="E174" t="s">
        <v>82</v>
      </c>
      <c r="F174">
        <v>666</v>
      </c>
      <c r="G174" s="17">
        <v>2124.54</v>
      </c>
    </row>
    <row r="175" spans="1:7" x14ac:dyDescent="0.25">
      <c r="A175">
        <v>2005</v>
      </c>
      <c r="B175" t="s">
        <v>87</v>
      </c>
      <c r="C175" t="s">
        <v>86</v>
      </c>
      <c r="D175" t="s">
        <v>89</v>
      </c>
      <c r="E175" t="s">
        <v>90</v>
      </c>
      <c r="F175">
        <v>560</v>
      </c>
      <c r="G175" s="17">
        <v>2066.4</v>
      </c>
    </row>
    <row r="176" spans="1:7" x14ac:dyDescent="0.25">
      <c r="A176">
        <v>2005</v>
      </c>
      <c r="B176" t="s">
        <v>106</v>
      </c>
      <c r="C176" t="s">
        <v>77</v>
      </c>
      <c r="D176" t="s">
        <v>78</v>
      </c>
      <c r="E176" t="s">
        <v>101</v>
      </c>
      <c r="F176">
        <v>673</v>
      </c>
      <c r="G176" s="17">
        <v>2301.66</v>
      </c>
    </row>
    <row r="177" spans="1:7" x14ac:dyDescent="0.25">
      <c r="A177">
        <v>2007</v>
      </c>
      <c r="B177" t="s">
        <v>83</v>
      </c>
      <c r="C177" t="s">
        <v>88</v>
      </c>
      <c r="D177" t="s">
        <v>81</v>
      </c>
      <c r="E177" t="s">
        <v>82</v>
      </c>
      <c r="F177">
        <v>944</v>
      </c>
      <c r="G177" s="17">
        <v>2926.4</v>
      </c>
    </row>
    <row r="178" spans="1:7" x14ac:dyDescent="0.25">
      <c r="A178">
        <v>2007</v>
      </c>
      <c r="B178" t="s">
        <v>102</v>
      </c>
      <c r="C178" t="s">
        <v>84</v>
      </c>
      <c r="D178" t="s">
        <v>89</v>
      </c>
      <c r="E178" t="s">
        <v>92</v>
      </c>
      <c r="F178">
        <v>822</v>
      </c>
      <c r="G178" s="17">
        <v>3131.82</v>
      </c>
    </row>
    <row r="179" spans="1:7" x14ac:dyDescent="0.25">
      <c r="A179">
        <v>2006</v>
      </c>
      <c r="B179" t="s">
        <v>102</v>
      </c>
      <c r="C179" t="s">
        <v>77</v>
      </c>
      <c r="D179" t="s">
        <v>81</v>
      </c>
      <c r="E179" t="s">
        <v>103</v>
      </c>
      <c r="F179">
        <v>872</v>
      </c>
      <c r="G179" s="17">
        <v>3226.4</v>
      </c>
    </row>
    <row r="180" spans="1:7" x14ac:dyDescent="0.25">
      <c r="A180">
        <v>2007</v>
      </c>
      <c r="B180" t="s">
        <v>87</v>
      </c>
      <c r="C180" t="s">
        <v>77</v>
      </c>
      <c r="D180" t="s">
        <v>81</v>
      </c>
      <c r="E180" t="s">
        <v>82</v>
      </c>
      <c r="F180">
        <v>711</v>
      </c>
      <c r="G180" s="17">
        <v>2275.1999999999998</v>
      </c>
    </row>
    <row r="181" spans="1:7" x14ac:dyDescent="0.25">
      <c r="A181">
        <v>2005</v>
      </c>
      <c r="B181" t="s">
        <v>104</v>
      </c>
      <c r="C181" t="s">
        <v>86</v>
      </c>
      <c r="D181" t="s">
        <v>78</v>
      </c>
      <c r="E181" t="s">
        <v>108</v>
      </c>
      <c r="F181">
        <v>963</v>
      </c>
      <c r="G181" s="17">
        <v>3110.49</v>
      </c>
    </row>
    <row r="182" spans="1:7" x14ac:dyDescent="0.25">
      <c r="A182">
        <v>2005</v>
      </c>
      <c r="B182" t="s">
        <v>87</v>
      </c>
      <c r="C182" t="s">
        <v>88</v>
      </c>
      <c r="D182" t="s">
        <v>89</v>
      </c>
      <c r="E182" t="s">
        <v>92</v>
      </c>
      <c r="F182">
        <v>892</v>
      </c>
      <c r="G182" s="17">
        <v>3175.52</v>
      </c>
    </row>
    <row r="183" spans="1:7" x14ac:dyDescent="0.25">
      <c r="A183">
        <v>2007</v>
      </c>
      <c r="B183" t="s">
        <v>87</v>
      </c>
      <c r="C183" t="s">
        <v>86</v>
      </c>
      <c r="D183" t="s">
        <v>78</v>
      </c>
      <c r="E183" t="s">
        <v>79</v>
      </c>
      <c r="F183">
        <v>865</v>
      </c>
      <c r="G183" s="17">
        <v>2707.45</v>
      </c>
    </row>
    <row r="184" spans="1:7" x14ac:dyDescent="0.25">
      <c r="A184">
        <v>2006</v>
      </c>
      <c r="B184" t="s">
        <v>91</v>
      </c>
      <c r="C184" t="s">
        <v>88</v>
      </c>
      <c r="D184" t="s">
        <v>96</v>
      </c>
      <c r="E184" t="s">
        <v>99</v>
      </c>
      <c r="F184">
        <v>959</v>
      </c>
      <c r="G184" s="17">
        <v>2378.3200000000002</v>
      </c>
    </row>
    <row r="185" spans="1:7" x14ac:dyDescent="0.25">
      <c r="A185">
        <v>2006</v>
      </c>
      <c r="B185" t="s">
        <v>83</v>
      </c>
      <c r="C185" t="s">
        <v>88</v>
      </c>
      <c r="D185" t="s">
        <v>96</v>
      </c>
      <c r="E185" t="s">
        <v>99</v>
      </c>
      <c r="F185">
        <v>980</v>
      </c>
      <c r="G185" s="17">
        <v>3145.8</v>
      </c>
    </row>
    <row r="186" spans="1:7" x14ac:dyDescent="0.25">
      <c r="A186">
        <v>2007</v>
      </c>
      <c r="B186" t="s">
        <v>93</v>
      </c>
      <c r="C186" t="s">
        <v>88</v>
      </c>
      <c r="D186" t="s">
        <v>96</v>
      </c>
      <c r="E186" t="s">
        <v>97</v>
      </c>
      <c r="F186">
        <v>876</v>
      </c>
      <c r="G186" s="17">
        <v>3162.36</v>
      </c>
    </row>
    <row r="187" spans="1:7" x14ac:dyDescent="0.25">
      <c r="A187">
        <v>2007</v>
      </c>
      <c r="B187" t="s">
        <v>104</v>
      </c>
      <c r="C187" t="s">
        <v>88</v>
      </c>
      <c r="D187" t="s">
        <v>78</v>
      </c>
      <c r="E187" t="s">
        <v>85</v>
      </c>
      <c r="F187">
        <v>676</v>
      </c>
      <c r="G187" s="17">
        <v>1406.08</v>
      </c>
    </row>
    <row r="188" spans="1:7" x14ac:dyDescent="0.25">
      <c r="A188">
        <v>2006</v>
      </c>
      <c r="B188" t="s">
        <v>105</v>
      </c>
      <c r="C188" t="s">
        <v>84</v>
      </c>
      <c r="D188" t="s">
        <v>78</v>
      </c>
      <c r="E188" t="s">
        <v>79</v>
      </c>
      <c r="F188">
        <v>658</v>
      </c>
      <c r="G188" s="17">
        <v>1750.28</v>
      </c>
    </row>
    <row r="189" spans="1:7" x14ac:dyDescent="0.25">
      <c r="A189">
        <v>2005</v>
      </c>
      <c r="B189" t="s">
        <v>98</v>
      </c>
      <c r="C189" t="s">
        <v>86</v>
      </c>
      <c r="D189" t="s">
        <v>96</v>
      </c>
      <c r="E189" t="s">
        <v>99</v>
      </c>
      <c r="F189">
        <v>647</v>
      </c>
      <c r="G189" s="17">
        <v>2115.69</v>
      </c>
    </row>
    <row r="190" spans="1:7" x14ac:dyDescent="0.25">
      <c r="A190">
        <v>2005</v>
      </c>
      <c r="B190" t="s">
        <v>98</v>
      </c>
      <c r="C190" t="s">
        <v>77</v>
      </c>
      <c r="D190" t="s">
        <v>89</v>
      </c>
      <c r="E190" t="s">
        <v>90</v>
      </c>
      <c r="F190">
        <v>717</v>
      </c>
      <c r="G190" s="17">
        <v>1534.38</v>
      </c>
    </row>
    <row r="191" spans="1:7" x14ac:dyDescent="0.25">
      <c r="A191">
        <v>2006</v>
      </c>
      <c r="B191" t="s">
        <v>93</v>
      </c>
      <c r="C191" t="s">
        <v>88</v>
      </c>
      <c r="D191" t="s">
        <v>81</v>
      </c>
      <c r="E191" t="s">
        <v>109</v>
      </c>
      <c r="F191">
        <v>623</v>
      </c>
      <c r="G191" s="17">
        <v>1619.8</v>
      </c>
    </row>
    <row r="192" spans="1:7" x14ac:dyDescent="0.25">
      <c r="A192">
        <v>2005</v>
      </c>
      <c r="B192" t="s">
        <v>105</v>
      </c>
      <c r="C192" t="s">
        <v>86</v>
      </c>
      <c r="D192" t="s">
        <v>89</v>
      </c>
      <c r="E192" t="s">
        <v>100</v>
      </c>
      <c r="F192">
        <v>903</v>
      </c>
      <c r="G192" s="17">
        <v>2447.13</v>
      </c>
    </row>
    <row r="193" spans="1:7" x14ac:dyDescent="0.25">
      <c r="A193">
        <v>2007</v>
      </c>
      <c r="B193" t="s">
        <v>76</v>
      </c>
      <c r="C193" t="s">
        <v>88</v>
      </c>
      <c r="D193" t="s">
        <v>89</v>
      </c>
      <c r="E193" t="s">
        <v>90</v>
      </c>
      <c r="F193">
        <v>885</v>
      </c>
      <c r="G193" s="17">
        <v>2902.8</v>
      </c>
    </row>
    <row r="194" spans="1:7" x14ac:dyDescent="0.25">
      <c r="A194">
        <v>2007</v>
      </c>
      <c r="B194" t="s">
        <v>105</v>
      </c>
      <c r="C194" t="s">
        <v>88</v>
      </c>
      <c r="D194" t="s">
        <v>89</v>
      </c>
      <c r="E194" t="s">
        <v>100</v>
      </c>
      <c r="F194">
        <v>574</v>
      </c>
      <c r="G194" s="17">
        <v>1739.22</v>
      </c>
    </row>
    <row r="195" spans="1:7" x14ac:dyDescent="0.25">
      <c r="A195">
        <v>2005</v>
      </c>
      <c r="B195" t="s">
        <v>102</v>
      </c>
      <c r="C195" t="s">
        <v>77</v>
      </c>
      <c r="D195" t="s">
        <v>81</v>
      </c>
      <c r="E195" t="s">
        <v>103</v>
      </c>
      <c r="F195">
        <v>509</v>
      </c>
      <c r="G195" s="17">
        <v>1430.29</v>
      </c>
    </row>
    <row r="196" spans="1:7" x14ac:dyDescent="0.25">
      <c r="A196">
        <v>2005</v>
      </c>
      <c r="B196" t="s">
        <v>80</v>
      </c>
      <c r="C196" t="s">
        <v>77</v>
      </c>
      <c r="D196" t="s">
        <v>89</v>
      </c>
      <c r="E196" t="s">
        <v>100</v>
      </c>
      <c r="F196">
        <v>802</v>
      </c>
      <c r="G196" s="17">
        <v>2646.6</v>
      </c>
    </row>
    <row r="197" spans="1:7" x14ac:dyDescent="0.25">
      <c r="A197">
        <v>2007</v>
      </c>
      <c r="B197" t="s">
        <v>106</v>
      </c>
      <c r="C197" t="s">
        <v>86</v>
      </c>
      <c r="D197" t="s">
        <v>78</v>
      </c>
      <c r="E197" t="s">
        <v>79</v>
      </c>
      <c r="F197">
        <v>836</v>
      </c>
      <c r="G197" s="17">
        <v>2666.84</v>
      </c>
    </row>
    <row r="198" spans="1:7" x14ac:dyDescent="0.25">
      <c r="A198">
        <v>2006</v>
      </c>
      <c r="B198" t="s">
        <v>76</v>
      </c>
      <c r="C198" t="s">
        <v>86</v>
      </c>
      <c r="D198" t="s">
        <v>96</v>
      </c>
      <c r="E198" t="s">
        <v>99</v>
      </c>
      <c r="F198">
        <v>737</v>
      </c>
      <c r="G198" s="17">
        <v>2122.56</v>
      </c>
    </row>
    <row r="199" spans="1:7" x14ac:dyDescent="0.25">
      <c r="A199">
        <v>2005</v>
      </c>
      <c r="B199" t="s">
        <v>80</v>
      </c>
      <c r="C199" t="s">
        <v>84</v>
      </c>
      <c r="D199" t="s">
        <v>81</v>
      </c>
      <c r="E199" t="s">
        <v>82</v>
      </c>
      <c r="F199">
        <v>864</v>
      </c>
      <c r="G199" s="17">
        <v>3447.36</v>
      </c>
    </row>
    <row r="200" spans="1:7" x14ac:dyDescent="0.25">
      <c r="A200">
        <v>2006</v>
      </c>
      <c r="B200" t="s">
        <v>106</v>
      </c>
      <c r="C200" t="s">
        <v>77</v>
      </c>
      <c r="D200" t="s">
        <v>81</v>
      </c>
      <c r="E200" t="s">
        <v>82</v>
      </c>
      <c r="F200">
        <v>896</v>
      </c>
      <c r="G200" s="17">
        <v>3386.88</v>
      </c>
    </row>
    <row r="201" spans="1:7" x14ac:dyDescent="0.25">
      <c r="A201">
        <v>2005</v>
      </c>
      <c r="B201" t="s">
        <v>106</v>
      </c>
      <c r="C201" t="s">
        <v>86</v>
      </c>
      <c r="D201" t="s">
        <v>96</v>
      </c>
      <c r="E201" t="s">
        <v>97</v>
      </c>
      <c r="F201">
        <v>643</v>
      </c>
      <c r="G201" s="17">
        <v>2507.6999999999998</v>
      </c>
    </row>
    <row r="202" spans="1:7" x14ac:dyDescent="0.25">
      <c r="A202">
        <v>2005</v>
      </c>
      <c r="B202" t="s">
        <v>104</v>
      </c>
      <c r="C202" t="s">
        <v>88</v>
      </c>
      <c r="D202" t="s">
        <v>78</v>
      </c>
      <c r="E202" t="s">
        <v>79</v>
      </c>
      <c r="F202">
        <v>998</v>
      </c>
      <c r="G202" s="17">
        <v>2115.7600000000002</v>
      </c>
    </row>
    <row r="203" spans="1:7" x14ac:dyDescent="0.25">
      <c r="A203">
        <v>2007</v>
      </c>
      <c r="B203" t="s">
        <v>91</v>
      </c>
      <c r="C203" t="s">
        <v>77</v>
      </c>
      <c r="D203" t="s">
        <v>89</v>
      </c>
      <c r="E203" t="s">
        <v>90</v>
      </c>
      <c r="F203">
        <v>869</v>
      </c>
      <c r="G203" s="17">
        <v>3015.43</v>
      </c>
    </row>
    <row r="204" spans="1:7" x14ac:dyDescent="0.25">
      <c r="A204">
        <v>2006</v>
      </c>
      <c r="B204" t="s">
        <v>98</v>
      </c>
      <c r="C204" t="s">
        <v>77</v>
      </c>
      <c r="D204" t="s">
        <v>89</v>
      </c>
      <c r="E204" t="s">
        <v>92</v>
      </c>
      <c r="F204">
        <v>814</v>
      </c>
      <c r="G204" s="17">
        <v>2946.68</v>
      </c>
    </row>
    <row r="205" spans="1:7" x14ac:dyDescent="0.25">
      <c r="A205">
        <v>2007</v>
      </c>
      <c r="B205" t="s">
        <v>105</v>
      </c>
      <c r="C205" t="s">
        <v>84</v>
      </c>
      <c r="D205" t="s">
        <v>89</v>
      </c>
      <c r="E205" t="s">
        <v>92</v>
      </c>
      <c r="F205">
        <v>990</v>
      </c>
      <c r="G205" s="17">
        <v>3366</v>
      </c>
    </row>
    <row r="206" spans="1:7" x14ac:dyDescent="0.25">
      <c r="A206">
        <v>2007</v>
      </c>
      <c r="B206" t="s">
        <v>76</v>
      </c>
      <c r="C206" t="s">
        <v>88</v>
      </c>
      <c r="D206" t="s">
        <v>81</v>
      </c>
      <c r="E206" t="s">
        <v>103</v>
      </c>
      <c r="F206">
        <v>647</v>
      </c>
      <c r="G206" s="17">
        <v>1462.22</v>
      </c>
    </row>
    <row r="207" spans="1:7" x14ac:dyDescent="0.25">
      <c r="A207">
        <v>2005</v>
      </c>
      <c r="B207" t="s">
        <v>80</v>
      </c>
      <c r="C207" t="s">
        <v>84</v>
      </c>
      <c r="D207" t="s">
        <v>89</v>
      </c>
      <c r="E207" t="s">
        <v>92</v>
      </c>
      <c r="F207">
        <v>610</v>
      </c>
      <c r="G207" s="17">
        <v>2202.1</v>
      </c>
    </row>
    <row r="208" spans="1:7" x14ac:dyDescent="0.25">
      <c r="A208">
        <v>2005</v>
      </c>
      <c r="B208" t="s">
        <v>83</v>
      </c>
      <c r="C208" t="s">
        <v>84</v>
      </c>
      <c r="D208" t="s">
        <v>96</v>
      </c>
      <c r="E208" t="s">
        <v>99</v>
      </c>
      <c r="F208">
        <v>586</v>
      </c>
      <c r="G208" s="17">
        <v>1904.5</v>
      </c>
    </row>
    <row r="209" spans="1:7" x14ac:dyDescent="0.25">
      <c r="A209">
        <v>2007</v>
      </c>
      <c r="B209" t="s">
        <v>87</v>
      </c>
      <c r="C209" t="s">
        <v>77</v>
      </c>
      <c r="D209" t="s">
        <v>89</v>
      </c>
      <c r="E209" t="s">
        <v>92</v>
      </c>
      <c r="F209">
        <v>756</v>
      </c>
      <c r="G209" s="17">
        <v>2275.56</v>
      </c>
    </row>
    <row r="210" spans="1:7" x14ac:dyDescent="0.25">
      <c r="A210">
        <v>2007</v>
      </c>
      <c r="B210" t="s">
        <v>80</v>
      </c>
      <c r="C210" t="s">
        <v>88</v>
      </c>
      <c r="D210" t="s">
        <v>89</v>
      </c>
      <c r="E210" t="s">
        <v>100</v>
      </c>
      <c r="F210">
        <v>817</v>
      </c>
      <c r="G210" s="17">
        <v>3145.45</v>
      </c>
    </row>
    <row r="211" spans="1:7" x14ac:dyDescent="0.25">
      <c r="A211">
        <v>2007</v>
      </c>
      <c r="B211" t="s">
        <v>80</v>
      </c>
      <c r="C211" t="s">
        <v>77</v>
      </c>
      <c r="D211" t="s">
        <v>96</v>
      </c>
      <c r="E211" t="s">
        <v>99</v>
      </c>
      <c r="F211">
        <v>915</v>
      </c>
      <c r="G211" s="17">
        <v>3220.8</v>
      </c>
    </row>
    <row r="212" spans="1:7" x14ac:dyDescent="0.25">
      <c r="A212">
        <v>2006</v>
      </c>
      <c r="B212" t="s">
        <v>106</v>
      </c>
      <c r="C212" t="s">
        <v>84</v>
      </c>
      <c r="D212" t="s">
        <v>96</v>
      </c>
      <c r="E212" t="s">
        <v>99</v>
      </c>
      <c r="F212">
        <v>912</v>
      </c>
      <c r="G212" s="17">
        <v>2580.96</v>
      </c>
    </row>
    <row r="213" spans="1:7" x14ac:dyDescent="0.25">
      <c r="A213">
        <v>2007</v>
      </c>
      <c r="B213" t="s">
        <v>80</v>
      </c>
      <c r="C213" t="s">
        <v>86</v>
      </c>
      <c r="D213" t="s">
        <v>78</v>
      </c>
      <c r="E213" t="s">
        <v>79</v>
      </c>
      <c r="F213">
        <v>655</v>
      </c>
      <c r="G213" s="17">
        <v>2587.25</v>
      </c>
    </row>
    <row r="214" spans="1:7" x14ac:dyDescent="0.25">
      <c r="A214">
        <v>2005</v>
      </c>
      <c r="B214" t="s">
        <v>106</v>
      </c>
      <c r="C214" t="s">
        <v>88</v>
      </c>
      <c r="D214" t="s">
        <v>96</v>
      </c>
      <c r="E214" t="s">
        <v>99</v>
      </c>
      <c r="F214">
        <v>985</v>
      </c>
      <c r="G214" s="17">
        <v>3506.6</v>
      </c>
    </row>
    <row r="215" spans="1:7" x14ac:dyDescent="0.25">
      <c r="A215">
        <v>2006</v>
      </c>
      <c r="B215" t="s">
        <v>105</v>
      </c>
      <c r="C215" t="s">
        <v>77</v>
      </c>
      <c r="D215" t="s">
        <v>81</v>
      </c>
      <c r="E215" t="s">
        <v>109</v>
      </c>
      <c r="F215">
        <v>896</v>
      </c>
      <c r="G215" s="17">
        <v>2903.04</v>
      </c>
    </row>
    <row r="216" spans="1:7" x14ac:dyDescent="0.25">
      <c r="A216">
        <v>2007</v>
      </c>
      <c r="B216" t="s">
        <v>98</v>
      </c>
      <c r="C216" t="s">
        <v>77</v>
      </c>
      <c r="D216" t="s">
        <v>96</v>
      </c>
      <c r="E216" t="s">
        <v>97</v>
      </c>
      <c r="F216">
        <v>644</v>
      </c>
      <c r="G216" s="17">
        <v>1667.96</v>
      </c>
    </row>
    <row r="217" spans="1:7" x14ac:dyDescent="0.25">
      <c r="A217">
        <v>2006</v>
      </c>
      <c r="B217" t="s">
        <v>106</v>
      </c>
      <c r="C217" t="s">
        <v>84</v>
      </c>
      <c r="D217" t="s">
        <v>89</v>
      </c>
      <c r="E217" t="s">
        <v>90</v>
      </c>
      <c r="F217">
        <v>827</v>
      </c>
      <c r="G217" s="17">
        <v>2390.0300000000002</v>
      </c>
    </row>
    <row r="218" spans="1:7" x14ac:dyDescent="0.25">
      <c r="A218">
        <v>2006</v>
      </c>
      <c r="B218" t="s">
        <v>80</v>
      </c>
      <c r="C218" t="s">
        <v>88</v>
      </c>
      <c r="D218" t="s">
        <v>78</v>
      </c>
      <c r="E218" t="s">
        <v>108</v>
      </c>
      <c r="F218">
        <v>678</v>
      </c>
      <c r="G218" s="17">
        <v>1972.98</v>
      </c>
    </row>
    <row r="219" spans="1:7" x14ac:dyDescent="0.25">
      <c r="A219">
        <v>2006</v>
      </c>
      <c r="B219" t="s">
        <v>87</v>
      </c>
      <c r="C219" t="s">
        <v>86</v>
      </c>
      <c r="D219" t="s">
        <v>96</v>
      </c>
      <c r="E219" t="s">
        <v>107</v>
      </c>
      <c r="F219">
        <v>942</v>
      </c>
      <c r="G219" s="17">
        <v>3758.58</v>
      </c>
    </row>
    <row r="220" spans="1:7" x14ac:dyDescent="0.25">
      <c r="A220">
        <v>2005</v>
      </c>
      <c r="B220" t="s">
        <v>83</v>
      </c>
      <c r="C220" t="s">
        <v>84</v>
      </c>
      <c r="D220" t="s">
        <v>78</v>
      </c>
      <c r="E220" t="s">
        <v>101</v>
      </c>
      <c r="F220">
        <v>918</v>
      </c>
      <c r="G220" s="17">
        <v>3056.94</v>
      </c>
    </row>
    <row r="221" spans="1:7" x14ac:dyDescent="0.25">
      <c r="A221">
        <v>2007</v>
      </c>
      <c r="B221" t="s">
        <v>106</v>
      </c>
      <c r="C221" t="s">
        <v>88</v>
      </c>
      <c r="D221" t="s">
        <v>96</v>
      </c>
      <c r="E221" t="s">
        <v>99</v>
      </c>
      <c r="F221">
        <v>913</v>
      </c>
      <c r="G221" s="17">
        <v>2547.27</v>
      </c>
    </row>
    <row r="222" spans="1:7" x14ac:dyDescent="0.25">
      <c r="A222">
        <v>2007</v>
      </c>
      <c r="B222" t="s">
        <v>87</v>
      </c>
      <c r="C222" t="s">
        <v>86</v>
      </c>
      <c r="D222" t="s">
        <v>81</v>
      </c>
      <c r="E222" t="s">
        <v>82</v>
      </c>
      <c r="F222">
        <v>756</v>
      </c>
      <c r="G222" s="17">
        <v>2094.12</v>
      </c>
    </row>
    <row r="223" spans="1:7" x14ac:dyDescent="0.25">
      <c r="A223">
        <v>2006</v>
      </c>
      <c r="B223" t="s">
        <v>80</v>
      </c>
      <c r="C223" t="s">
        <v>77</v>
      </c>
      <c r="D223" t="s">
        <v>81</v>
      </c>
      <c r="E223" t="s">
        <v>103</v>
      </c>
      <c r="F223">
        <v>927</v>
      </c>
      <c r="G223" s="17">
        <v>1909.62</v>
      </c>
    </row>
    <row r="224" spans="1:7" x14ac:dyDescent="0.25">
      <c r="A224">
        <v>2006</v>
      </c>
      <c r="B224" t="s">
        <v>83</v>
      </c>
      <c r="C224" t="s">
        <v>84</v>
      </c>
      <c r="D224" t="s">
        <v>89</v>
      </c>
      <c r="E224" t="s">
        <v>94</v>
      </c>
      <c r="F224">
        <v>548</v>
      </c>
      <c r="G224" s="17">
        <v>2109.8000000000002</v>
      </c>
    </row>
    <row r="225" spans="1:7" x14ac:dyDescent="0.25">
      <c r="A225">
        <v>2007</v>
      </c>
      <c r="B225" t="s">
        <v>102</v>
      </c>
      <c r="C225" t="s">
        <v>88</v>
      </c>
      <c r="D225" t="s">
        <v>81</v>
      </c>
      <c r="E225" t="s">
        <v>103</v>
      </c>
      <c r="F225">
        <v>793</v>
      </c>
      <c r="G225" s="17">
        <v>1586</v>
      </c>
    </row>
    <row r="226" spans="1:7" x14ac:dyDescent="0.25">
      <c r="A226">
        <v>2006</v>
      </c>
      <c r="B226" t="s">
        <v>104</v>
      </c>
      <c r="C226" t="s">
        <v>88</v>
      </c>
      <c r="D226" t="s">
        <v>96</v>
      </c>
      <c r="E226" t="s">
        <v>99</v>
      </c>
      <c r="F226">
        <v>553</v>
      </c>
      <c r="G226" s="17">
        <v>1625.82</v>
      </c>
    </row>
    <row r="227" spans="1:7" x14ac:dyDescent="0.25">
      <c r="A227">
        <v>2007</v>
      </c>
      <c r="B227" t="s">
        <v>95</v>
      </c>
      <c r="C227" t="s">
        <v>88</v>
      </c>
      <c r="D227" t="s">
        <v>96</v>
      </c>
      <c r="E227" t="s">
        <v>99</v>
      </c>
      <c r="F227">
        <v>629</v>
      </c>
      <c r="G227" s="17">
        <v>2056.83</v>
      </c>
    </row>
    <row r="228" spans="1:7" x14ac:dyDescent="0.25">
      <c r="A228">
        <v>2007</v>
      </c>
      <c r="B228" t="s">
        <v>76</v>
      </c>
      <c r="C228" t="s">
        <v>86</v>
      </c>
      <c r="D228" t="s">
        <v>81</v>
      </c>
      <c r="E228" t="s">
        <v>103</v>
      </c>
      <c r="F228">
        <v>674</v>
      </c>
      <c r="G228" s="17">
        <v>1853.5</v>
      </c>
    </row>
    <row r="229" spans="1:7" x14ac:dyDescent="0.25">
      <c r="A229">
        <v>2006</v>
      </c>
      <c r="B229" t="s">
        <v>104</v>
      </c>
      <c r="C229" t="s">
        <v>86</v>
      </c>
      <c r="D229" t="s">
        <v>78</v>
      </c>
      <c r="E229" t="s">
        <v>85</v>
      </c>
      <c r="F229">
        <v>579</v>
      </c>
      <c r="G229" s="17">
        <v>1540.14</v>
      </c>
    </row>
    <row r="230" spans="1:7" x14ac:dyDescent="0.25">
      <c r="A230">
        <v>2006</v>
      </c>
      <c r="B230" t="s">
        <v>102</v>
      </c>
      <c r="C230" t="s">
        <v>84</v>
      </c>
      <c r="D230" t="s">
        <v>78</v>
      </c>
      <c r="E230" t="s">
        <v>79</v>
      </c>
      <c r="F230">
        <v>619</v>
      </c>
      <c r="G230" s="17">
        <v>1355.61</v>
      </c>
    </row>
    <row r="231" spans="1:7" x14ac:dyDescent="0.25">
      <c r="A231">
        <v>2005</v>
      </c>
      <c r="B231" t="s">
        <v>76</v>
      </c>
      <c r="C231" t="s">
        <v>77</v>
      </c>
      <c r="D231" t="s">
        <v>81</v>
      </c>
      <c r="E231" t="s">
        <v>82</v>
      </c>
      <c r="F231">
        <v>529</v>
      </c>
      <c r="G231" s="17">
        <v>1899.11</v>
      </c>
    </row>
    <row r="232" spans="1:7" x14ac:dyDescent="0.25">
      <c r="A232">
        <v>2005</v>
      </c>
      <c r="B232" t="s">
        <v>105</v>
      </c>
      <c r="C232" t="s">
        <v>77</v>
      </c>
      <c r="D232" t="s">
        <v>78</v>
      </c>
      <c r="E232" t="s">
        <v>85</v>
      </c>
      <c r="F232">
        <v>674</v>
      </c>
      <c r="G232" s="17">
        <v>1954.6</v>
      </c>
    </row>
    <row r="233" spans="1:7" x14ac:dyDescent="0.25">
      <c r="A233">
        <v>2007</v>
      </c>
      <c r="B233" t="s">
        <v>91</v>
      </c>
      <c r="C233" t="s">
        <v>84</v>
      </c>
      <c r="D233" t="s">
        <v>89</v>
      </c>
      <c r="E233" t="s">
        <v>94</v>
      </c>
      <c r="F233">
        <v>815</v>
      </c>
      <c r="G233" s="17">
        <v>1744.1</v>
      </c>
    </row>
    <row r="234" spans="1:7" x14ac:dyDescent="0.25">
      <c r="A234">
        <v>2006</v>
      </c>
      <c r="B234" t="s">
        <v>76</v>
      </c>
      <c r="C234" t="s">
        <v>88</v>
      </c>
      <c r="D234" t="s">
        <v>89</v>
      </c>
      <c r="E234" t="s">
        <v>100</v>
      </c>
      <c r="F234">
        <v>611</v>
      </c>
      <c r="G234" s="17">
        <v>1270.8800000000001</v>
      </c>
    </row>
    <row r="235" spans="1:7" x14ac:dyDescent="0.25">
      <c r="A235">
        <v>2006</v>
      </c>
      <c r="B235" t="s">
        <v>105</v>
      </c>
      <c r="C235" t="s">
        <v>88</v>
      </c>
      <c r="D235" t="s">
        <v>81</v>
      </c>
      <c r="E235" t="s">
        <v>82</v>
      </c>
      <c r="F235">
        <v>904</v>
      </c>
      <c r="G235" s="17">
        <v>3127.84</v>
      </c>
    </row>
    <row r="236" spans="1:7" x14ac:dyDescent="0.25">
      <c r="A236">
        <v>2006</v>
      </c>
      <c r="B236" t="s">
        <v>104</v>
      </c>
      <c r="C236" t="s">
        <v>86</v>
      </c>
      <c r="D236" t="s">
        <v>78</v>
      </c>
      <c r="E236" t="s">
        <v>79</v>
      </c>
      <c r="F236">
        <v>851</v>
      </c>
      <c r="G236" s="17">
        <v>3267.84</v>
      </c>
    </row>
    <row r="237" spans="1:7" x14ac:dyDescent="0.25">
      <c r="A237">
        <v>2005</v>
      </c>
      <c r="B237" t="s">
        <v>93</v>
      </c>
      <c r="C237" t="s">
        <v>77</v>
      </c>
      <c r="D237" t="s">
        <v>81</v>
      </c>
      <c r="E237" t="s">
        <v>82</v>
      </c>
      <c r="F237">
        <v>919</v>
      </c>
      <c r="G237" s="17">
        <v>1883.95</v>
      </c>
    </row>
    <row r="238" spans="1:7" x14ac:dyDescent="0.25">
      <c r="A238">
        <v>2005</v>
      </c>
      <c r="B238" t="s">
        <v>104</v>
      </c>
      <c r="C238" t="s">
        <v>77</v>
      </c>
      <c r="D238" t="s">
        <v>96</v>
      </c>
      <c r="E238" t="s">
        <v>107</v>
      </c>
      <c r="F238">
        <v>747</v>
      </c>
      <c r="G238" s="17">
        <v>2300.7600000000002</v>
      </c>
    </row>
    <row r="239" spans="1:7" x14ac:dyDescent="0.25">
      <c r="A239">
        <v>2005</v>
      </c>
      <c r="B239" t="s">
        <v>91</v>
      </c>
      <c r="C239" t="s">
        <v>84</v>
      </c>
      <c r="D239" t="s">
        <v>81</v>
      </c>
      <c r="E239" t="s">
        <v>103</v>
      </c>
      <c r="F239">
        <v>728</v>
      </c>
      <c r="G239" s="17">
        <v>1798.16</v>
      </c>
    </row>
    <row r="240" spans="1:7" x14ac:dyDescent="0.25">
      <c r="A240">
        <v>2007</v>
      </c>
      <c r="B240" t="s">
        <v>104</v>
      </c>
      <c r="C240" t="s">
        <v>84</v>
      </c>
      <c r="D240" t="s">
        <v>78</v>
      </c>
      <c r="E240" t="s">
        <v>108</v>
      </c>
      <c r="F240">
        <v>752</v>
      </c>
      <c r="G240" s="17">
        <v>2210.88</v>
      </c>
    </row>
    <row r="241" spans="1:7" x14ac:dyDescent="0.25">
      <c r="A241">
        <v>2007</v>
      </c>
      <c r="B241" t="s">
        <v>93</v>
      </c>
      <c r="C241" t="s">
        <v>86</v>
      </c>
      <c r="D241" t="s">
        <v>96</v>
      </c>
      <c r="E241" t="s">
        <v>99</v>
      </c>
      <c r="F241">
        <v>558</v>
      </c>
      <c r="G241" s="17">
        <v>1478.7</v>
      </c>
    </row>
    <row r="242" spans="1:7" x14ac:dyDescent="0.25">
      <c r="A242">
        <v>2007</v>
      </c>
      <c r="B242" t="s">
        <v>91</v>
      </c>
      <c r="C242" t="s">
        <v>77</v>
      </c>
      <c r="D242" t="s">
        <v>96</v>
      </c>
      <c r="E242" t="s">
        <v>99</v>
      </c>
      <c r="F242">
        <v>520</v>
      </c>
      <c r="G242" s="17">
        <v>1367.6</v>
      </c>
    </row>
    <row r="243" spans="1:7" x14ac:dyDescent="0.25">
      <c r="A243">
        <v>2005</v>
      </c>
      <c r="B243" t="s">
        <v>93</v>
      </c>
      <c r="C243" t="s">
        <v>77</v>
      </c>
      <c r="D243" t="s">
        <v>89</v>
      </c>
      <c r="E243" t="s">
        <v>92</v>
      </c>
      <c r="F243">
        <v>630</v>
      </c>
      <c r="G243" s="17">
        <v>2047.5</v>
      </c>
    </row>
    <row r="244" spans="1:7" x14ac:dyDescent="0.25">
      <c r="A244">
        <v>2005</v>
      </c>
      <c r="B244" t="s">
        <v>87</v>
      </c>
      <c r="C244" t="s">
        <v>84</v>
      </c>
      <c r="D244" t="s">
        <v>78</v>
      </c>
      <c r="E244" t="s">
        <v>79</v>
      </c>
      <c r="F244">
        <v>765</v>
      </c>
      <c r="G244" s="17">
        <v>2034.9</v>
      </c>
    </row>
    <row r="245" spans="1:7" x14ac:dyDescent="0.25">
      <c r="A245">
        <v>2006</v>
      </c>
      <c r="B245" t="s">
        <v>98</v>
      </c>
      <c r="C245" t="s">
        <v>77</v>
      </c>
      <c r="D245" t="s">
        <v>96</v>
      </c>
      <c r="E245" t="s">
        <v>107</v>
      </c>
      <c r="F245">
        <v>919</v>
      </c>
      <c r="G245" s="17">
        <v>2931.61</v>
      </c>
    </row>
    <row r="246" spans="1:7" x14ac:dyDescent="0.25">
      <c r="A246">
        <v>2007</v>
      </c>
      <c r="B246" t="s">
        <v>106</v>
      </c>
      <c r="C246" t="s">
        <v>86</v>
      </c>
      <c r="D246" t="s">
        <v>89</v>
      </c>
      <c r="E246" t="s">
        <v>94</v>
      </c>
      <c r="F246">
        <v>803</v>
      </c>
      <c r="G246" s="17">
        <v>3027.31</v>
      </c>
    </row>
    <row r="247" spans="1:7" x14ac:dyDescent="0.25">
      <c r="A247">
        <v>2005</v>
      </c>
      <c r="B247" t="s">
        <v>105</v>
      </c>
      <c r="C247" t="s">
        <v>77</v>
      </c>
      <c r="D247" t="s">
        <v>78</v>
      </c>
      <c r="E247" t="s">
        <v>85</v>
      </c>
      <c r="F247">
        <v>668</v>
      </c>
      <c r="G247" s="17">
        <v>2324.64</v>
      </c>
    </row>
    <row r="248" spans="1:7" x14ac:dyDescent="0.25">
      <c r="A248">
        <v>2006</v>
      </c>
      <c r="B248" t="s">
        <v>104</v>
      </c>
      <c r="C248" t="s">
        <v>88</v>
      </c>
      <c r="D248" t="s">
        <v>78</v>
      </c>
      <c r="E248" t="s">
        <v>108</v>
      </c>
      <c r="F248">
        <v>559</v>
      </c>
      <c r="G248" s="17">
        <v>1492.53</v>
      </c>
    </row>
    <row r="249" spans="1:7" x14ac:dyDescent="0.25">
      <c r="A249">
        <v>2007</v>
      </c>
      <c r="B249" t="s">
        <v>104</v>
      </c>
      <c r="C249" t="s">
        <v>86</v>
      </c>
      <c r="D249" t="s">
        <v>96</v>
      </c>
      <c r="E249" t="s">
        <v>99</v>
      </c>
      <c r="F249">
        <v>974</v>
      </c>
      <c r="G249" s="17">
        <v>3652.5</v>
      </c>
    </row>
    <row r="250" spans="1:7" x14ac:dyDescent="0.25">
      <c r="A250">
        <v>2005</v>
      </c>
      <c r="B250" t="s">
        <v>106</v>
      </c>
      <c r="C250" t="s">
        <v>88</v>
      </c>
      <c r="D250" t="s">
        <v>96</v>
      </c>
      <c r="E250" t="s">
        <v>97</v>
      </c>
      <c r="F250">
        <v>665</v>
      </c>
      <c r="G250" s="17">
        <v>1416.45</v>
      </c>
    </row>
    <row r="251" spans="1:7" x14ac:dyDescent="0.25">
      <c r="A251">
        <v>2005</v>
      </c>
      <c r="B251" t="s">
        <v>105</v>
      </c>
      <c r="C251" t="s">
        <v>88</v>
      </c>
      <c r="D251" t="s">
        <v>81</v>
      </c>
      <c r="E251" t="s">
        <v>109</v>
      </c>
      <c r="F251">
        <v>521</v>
      </c>
      <c r="G251" s="17">
        <v>1833.92</v>
      </c>
    </row>
    <row r="252" spans="1:7" x14ac:dyDescent="0.25">
      <c r="A252">
        <v>2006</v>
      </c>
      <c r="B252" t="s">
        <v>87</v>
      </c>
      <c r="C252" t="s">
        <v>86</v>
      </c>
      <c r="D252" t="s">
        <v>78</v>
      </c>
      <c r="E252" t="s">
        <v>108</v>
      </c>
      <c r="F252">
        <v>862</v>
      </c>
      <c r="G252" s="17">
        <v>2120.52</v>
      </c>
    </row>
    <row r="253" spans="1:7" x14ac:dyDescent="0.25">
      <c r="A253">
        <v>2006</v>
      </c>
      <c r="B253" t="s">
        <v>98</v>
      </c>
      <c r="C253" t="s">
        <v>77</v>
      </c>
      <c r="D253" t="s">
        <v>78</v>
      </c>
      <c r="E253" t="s">
        <v>85</v>
      </c>
      <c r="F253">
        <v>697</v>
      </c>
      <c r="G253" s="17">
        <v>1986.45</v>
      </c>
    </row>
    <row r="254" spans="1:7" x14ac:dyDescent="0.25">
      <c r="A254">
        <v>2005</v>
      </c>
      <c r="B254" t="s">
        <v>91</v>
      </c>
      <c r="C254" t="s">
        <v>88</v>
      </c>
      <c r="D254" t="s">
        <v>96</v>
      </c>
      <c r="E254" t="s">
        <v>97</v>
      </c>
      <c r="F254">
        <v>614</v>
      </c>
      <c r="G254" s="17">
        <v>2443.7199999999998</v>
      </c>
    </row>
    <row r="255" spans="1:7" x14ac:dyDescent="0.25">
      <c r="A255">
        <v>2006</v>
      </c>
      <c r="B255" t="s">
        <v>102</v>
      </c>
      <c r="C255" t="s">
        <v>84</v>
      </c>
      <c r="D255" t="s">
        <v>89</v>
      </c>
      <c r="E255" t="s">
        <v>94</v>
      </c>
      <c r="F255">
        <v>792</v>
      </c>
      <c r="G255" s="17">
        <v>3001.68</v>
      </c>
    </row>
    <row r="256" spans="1:7" x14ac:dyDescent="0.25">
      <c r="A256">
        <v>2006</v>
      </c>
      <c r="B256" t="s">
        <v>106</v>
      </c>
      <c r="C256" t="s">
        <v>84</v>
      </c>
      <c r="D256" t="s">
        <v>81</v>
      </c>
      <c r="E256" t="s">
        <v>103</v>
      </c>
      <c r="F256">
        <v>713</v>
      </c>
      <c r="G256" s="17">
        <v>2630.97</v>
      </c>
    </row>
    <row r="257" spans="1:7" x14ac:dyDescent="0.25">
      <c r="A257">
        <v>2007</v>
      </c>
      <c r="B257" t="s">
        <v>93</v>
      </c>
      <c r="C257" t="s">
        <v>88</v>
      </c>
      <c r="D257" t="s">
        <v>81</v>
      </c>
      <c r="E257" t="s">
        <v>82</v>
      </c>
      <c r="F257">
        <v>625</v>
      </c>
      <c r="G257" s="17">
        <v>2050</v>
      </c>
    </row>
    <row r="258" spans="1:7" x14ac:dyDescent="0.25">
      <c r="A258">
        <v>2006</v>
      </c>
      <c r="B258" t="s">
        <v>104</v>
      </c>
      <c r="C258" t="s">
        <v>88</v>
      </c>
      <c r="D258" t="s">
        <v>89</v>
      </c>
      <c r="E258" t="s">
        <v>90</v>
      </c>
      <c r="F258">
        <v>888</v>
      </c>
      <c r="G258" s="17">
        <v>1838.16</v>
      </c>
    </row>
    <row r="259" spans="1:7" x14ac:dyDescent="0.25">
      <c r="A259">
        <v>2006</v>
      </c>
      <c r="B259" t="s">
        <v>83</v>
      </c>
      <c r="C259" t="s">
        <v>86</v>
      </c>
      <c r="D259" t="s">
        <v>89</v>
      </c>
      <c r="E259" t="s">
        <v>100</v>
      </c>
      <c r="F259">
        <v>552</v>
      </c>
      <c r="G259" s="17">
        <v>1672.56</v>
      </c>
    </row>
    <row r="260" spans="1:7" x14ac:dyDescent="0.25">
      <c r="A260">
        <v>2006</v>
      </c>
      <c r="B260" t="s">
        <v>83</v>
      </c>
      <c r="C260" t="s">
        <v>88</v>
      </c>
      <c r="D260" t="s">
        <v>89</v>
      </c>
      <c r="E260" t="s">
        <v>90</v>
      </c>
      <c r="F260">
        <v>802</v>
      </c>
      <c r="G260" s="17">
        <v>2365.9</v>
      </c>
    </row>
    <row r="261" spans="1:7" x14ac:dyDescent="0.25">
      <c r="A261">
        <v>2005</v>
      </c>
      <c r="B261" t="s">
        <v>87</v>
      </c>
      <c r="C261" t="s">
        <v>77</v>
      </c>
      <c r="D261" t="s">
        <v>89</v>
      </c>
      <c r="E261" t="s">
        <v>90</v>
      </c>
      <c r="F261">
        <v>686</v>
      </c>
      <c r="G261" s="17">
        <v>1372</v>
      </c>
    </row>
    <row r="262" spans="1:7" x14ac:dyDescent="0.25">
      <c r="A262">
        <v>2005</v>
      </c>
      <c r="B262" t="s">
        <v>91</v>
      </c>
      <c r="C262" t="s">
        <v>86</v>
      </c>
      <c r="D262" t="s">
        <v>89</v>
      </c>
      <c r="E262" t="s">
        <v>94</v>
      </c>
      <c r="F262">
        <v>647</v>
      </c>
      <c r="G262" s="17">
        <v>1792.19</v>
      </c>
    </row>
    <row r="263" spans="1:7" x14ac:dyDescent="0.25">
      <c r="A263">
        <v>2006</v>
      </c>
      <c r="B263" t="s">
        <v>83</v>
      </c>
      <c r="C263" t="s">
        <v>88</v>
      </c>
      <c r="D263" t="s">
        <v>78</v>
      </c>
      <c r="E263" t="s">
        <v>108</v>
      </c>
      <c r="F263">
        <v>894</v>
      </c>
      <c r="G263" s="17">
        <v>1904.22</v>
      </c>
    </row>
    <row r="264" spans="1:7" x14ac:dyDescent="0.25">
      <c r="A264">
        <v>2005</v>
      </c>
      <c r="B264" t="s">
        <v>80</v>
      </c>
      <c r="C264" t="s">
        <v>88</v>
      </c>
      <c r="D264" t="s">
        <v>78</v>
      </c>
      <c r="E264" t="s">
        <v>101</v>
      </c>
      <c r="F264">
        <v>637</v>
      </c>
      <c r="G264" s="17">
        <v>1420.51</v>
      </c>
    </row>
    <row r="265" spans="1:7" x14ac:dyDescent="0.25">
      <c r="A265">
        <v>2007</v>
      </c>
      <c r="B265" t="s">
        <v>95</v>
      </c>
      <c r="C265" t="s">
        <v>77</v>
      </c>
      <c r="D265" t="s">
        <v>89</v>
      </c>
      <c r="E265" t="s">
        <v>100</v>
      </c>
      <c r="F265">
        <v>943</v>
      </c>
      <c r="G265" s="17">
        <v>2348.0700000000002</v>
      </c>
    </row>
    <row r="266" spans="1:7" x14ac:dyDescent="0.25">
      <c r="A266">
        <v>2007</v>
      </c>
      <c r="B266" t="s">
        <v>106</v>
      </c>
      <c r="C266" t="s">
        <v>84</v>
      </c>
      <c r="D266" t="s">
        <v>81</v>
      </c>
      <c r="E266" t="s">
        <v>103</v>
      </c>
      <c r="F266">
        <v>704</v>
      </c>
      <c r="G266" s="17">
        <v>2323.1999999999998</v>
      </c>
    </row>
    <row r="267" spans="1:7" x14ac:dyDescent="0.25">
      <c r="A267">
        <v>2005</v>
      </c>
      <c r="B267" t="s">
        <v>76</v>
      </c>
      <c r="C267" t="s">
        <v>84</v>
      </c>
      <c r="D267" t="s">
        <v>78</v>
      </c>
      <c r="E267" t="s">
        <v>79</v>
      </c>
      <c r="F267">
        <v>943</v>
      </c>
      <c r="G267" s="17">
        <v>2961.02</v>
      </c>
    </row>
    <row r="268" spans="1:7" x14ac:dyDescent="0.25">
      <c r="A268">
        <v>2005</v>
      </c>
      <c r="B268" t="s">
        <v>106</v>
      </c>
      <c r="C268" t="s">
        <v>86</v>
      </c>
      <c r="D268" t="s">
        <v>96</v>
      </c>
      <c r="E268" t="s">
        <v>99</v>
      </c>
      <c r="F268">
        <v>900</v>
      </c>
      <c r="G268" s="17">
        <v>2043</v>
      </c>
    </row>
    <row r="269" spans="1:7" x14ac:dyDescent="0.25">
      <c r="A269">
        <v>2006</v>
      </c>
      <c r="B269" t="s">
        <v>105</v>
      </c>
      <c r="C269" t="s">
        <v>77</v>
      </c>
      <c r="D269" t="s">
        <v>81</v>
      </c>
      <c r="E269" t="s">
        <v>109</v>
      </c>
      <c r="F269">
        <v>693</v>
      </c>
      <c r="G269" s="17">
        <v>2716.56</v>
      </c>
    </row>
    <row r="270" spans="1:7" x14ac:dyDescent="0.25">
      <c r="A270">
        <v>2006</v>
      </c>
      <c r="B270" t="s">
        <v>102</v>
      </c>
      <c r="C270" t="s">
        <v>77</v>
      </c>
      <c r="D270" t="s">
        <v>96</v>
      </c>
      <c r="E270" t="s">
        <v>107</v>
      </c>
      <c r="F270">
        <v>926</v>
      </c>
      <c r="G270" s="17">
        <v>2555.7600000000002</v>
      </c>
    </row>
    <row r="271" spans="1:7" x14ac:dyDescent="0.25">
      <c r="A271">
        <v>2005</v>
      </c>
      <c r="B271" t="s">
        <v>80</v>
      </c>
      <c r="C271" t="s">
        <v>88</v>
      </c>
      <c r="D271" t="s">
        <v>81</v>
      </c>
      <c r="E271" t="s">
        <v>82</v>
      </c>
      <c r="F271">
        <v>993</v>
      </c>
      <c r="G271" s="17">
        <v>2651.31</v>
      </c>
    </row>
    <row r="272" spans="1:7" x14ac:dyDescent="0.25">
      <c r="A272">
        <v>2006</v>
      </c>
      <c r="B272" t="s">
        <v>76</v>
      </c>
      <c r="C272" t="s">
        <v>77</v>
      </c>
      <c r="D272" t="s">
        <v>81</v>
      </c>
      <c r="E272" t="s">
        <v>109</v>
      </c>
      <c r="F272">
        <v>962</v>
      </c>
      <c r="G272" s="17">
        <v>3116.88</v>
      </c>
    </row>
    <row r="273" spans="1:7" x14ac:dyDescent="0.25">
      <c r="A273">
        <v>2006</v>
      </c>
      <c r="B273" t="s">
        <v>91</v>
      </c>
      <c r="C273" t="s">
        <v>86</v>
      </c>
      <c r="D273" t="s">
        <v>81</v>
      </c>
      <c r="E273" t="s">
        <v>82</v>
      </c>
      <c r="F273">
        <v>843</v>
      </c>
      <c r="G273" s="17">
        <v>2731.32</v>
      </c>
    </row>
    <row r="274" spans="1:7" x14ac:dyDescent="0.25">
      <c r="A274">
        <v>2005</v>
      </c>
      <c r="B274" t="s">
        <v>80</v>
      </c>
      <c r="C274" t="s">
        <v>86</v>
      </c>
      <c r="D274" t="s">
        <v>81</v>
      </c>
      <c r="E274" t="s">
        <v>103</v>
      </c>
      <c r="F274">
        <v>819</v>
      </c>
      <c r="G274" s="17">
        <v>1670.76</v>
      </c>
    </row>
    <row r="275" spans="1:7" x14ac:dyDescent="0.25">
      <c r="A275">
        <v>2007</v>
      </c>
      <c r="B275" t="s">
        <v>102</v>
      </c>
      <c r="C275" t="s">
        <v>88</v>
      </c>
      <c r="D275" t="s">
        <v>78</v>
      </c>
      <c r="E275" t="s">
        <v>85</v>
      </c>
      <c r="F275">
        <v>616</v>
      </c>
      <c r="G275" s="17">
        <v>1416.8</v>
      </c>
    </row>
    <row r="276" spans="1:7" x14ac:dyDescent="0.25">
      <c r="A276">
        <v>2005</v>
      </c>
      <c r="B276" t="s">
        <v>98</v>
      </c>
      <c r="C276" t="s">
        <v>86</v>
      </c>
      <c r="D276" t="s">
        <v>96</v>
      </c>
      <c r="E276" t="s">
        <v>99</v>
      </c>
      <c r="F276">
        <v>904</v>
      </c>
      <c r="G276" s="17">
        <v>3064.56</v>
      </c>
    </row>
    <row r="277" spans="1:7" x14ac:dyDescent="0.25">
      <c r="A277">
        <v>2006</v>
      </c>
      <c r="B277" t="s">
        <v>91</v>
      </c>
      <c r="C277" t="s">
        <v>86</v>
      </c>
      <c r="D277" t="s">
        <v>78</v>
      </c>
      <c r="E277" t="s">
        <v>79</v>
      </c>
      <c r="F277">
        <v>815</v>
      </c>
      <c r="G277" s="17">
        <v>2665.05</v>
      </c>
    </row>
    <row r="278" spans="1:7" x14ac:dyDescent="0.25">
      <c r="A278">
        <v>2005</v>
      </c>
      <c r="B278" t="s">
        <v>104</v>
      </c>
      <c r="C278" t="s">
        <v>88</v>
      </c>
      <c r="D278" t="s">
        <v>81</v>
      </c>
      <c r="E278" t="s">
        <v>103</v>
      </c>
      <c r="F278">
        <v>663</v>
      </c>
      <c r="G278" s="17">
        <v>1922.7</v>
      </c>
    </row>
    <row r="279" spans="1:7" x14ac:dyDescent="0.25">
      <c r="A279">
        <v>2007</v>
      </c>
      <c r="B279" t="s">
        <v>76</v>
      </c>
      <c r="C279" t="s">
        <v>88</v>
      </c>
      <c r="D279" t="s">
        <v>96</v>
      </c>
      <c r="E279" t="s">
        <v>99</v>
      </c>
      <c r="F279">
        <v>727</v>
      </c>
      <c r="G279" s="17">
        <v>2050.14</v>
      </c>
    </row>
    <row r="280" spans="1:7" x14ac:dyDescent="0.25">
      <c r="A280">
        <v>2006</v>
      </c>
      <c r="B280" t="s">
        <v>80</v>
      </c>
      <c r="C280" t="s">
        <v>88</v>
      </c>
      <c r="D280" t="s">
        <v>81</v>
      </c>
      <c r="E280" t="s">
        <v>103</v>
      </c>
      <c r="F280">
        <v>592</v>
      </c>
      <c r="G280" s="17">
        <v>1444.48</v>
      </c>
    </row>
    <row r="281" spans="1:7" x14ac:dyDescent="0.25">
      <c r="A281">
        <v>2006</v>
      </c>
      <c r="B281" t="s">
        <v>87</v>
      </c>
      <c r="C281" t="s">
        <v>77</v>
      </c>
      <c r="D281" t="s">
        <v>96</v>
      </c>
      <c r="E281" t="s">
        <v>107</v>
      </c>
      <c r="F281">
        <v>703</v>
      </c>
      <c r="G281" s="17">
        <v>1989.49</v>
      </c>
    </row>
    <row r="282" spans="1:7" x14ac:dyDescent="0.25">
      <c r="A282">
        <v>2007</v>
      </c>
      <c r="B282" t="s">
        <v>83</v>
      </c>
      <c r="C282" t="s">
        <v>77</v>
      </c>
      <c r="D282" t="s">
        <v>89</v>
      </c>
      <c r="E282" t="s">
        <v>90</v>
      </c>
      <c r="F282">
        <v>546</v>
      </c>
      <c r="G282" s="17">
        <v>1457.82</v>
      </c>
    </row>
    <row r="283" spans="1:7" x14ac:dyDescent="0.25">
      <c r="A283">
        <v>2005</v>
      </c>
      <c r="B283" t="s">
        <v>106</v>
      </c>
      <c r="C283" t="s">
        <v>88</v>
      </c>
      <c r="D283" t="s">
        <v>96</v>
      </c>
      <c r="E283" t="s">
        <v>97</v>
      </c>
      <c r="F283">
        <v>992</v>
      </c>
      <c r="G283" s="17">
        <v>3888.64</v>
      </c>
    </row>
    <row r="284" spans="1:7" x14ac:dyDescent="0.25">
      <c r="A284">
        <v>2007</v>
      </c>
      <c r="B284" t="s">
        <v>76</v>
      </c>
      <c r="C284" t="s">
        <v>77</v>
      </c>
      <c r="D284" t="s">
        <v>89</v>
      </c>
      <c r="E284" t="s">
        <v>90</v>
      </c>
      <c r="F284">
        <v>625</v>
      </c>
      <c r="G284" s="17">
        <v>2018.75</v>
      </c>
    </row>
    <row r="285" spans="1:7" x14ac:dyDescent="0.25">
      <c r="A285">
        <v>2006</v>
      </c>
      <c r="B285" t="s">
        <v>76</v>
      </c>
      <c r="C285" t="s">
        <v>86</v>
      </c>
      <c r="D285" t="s">
        <v>96</v>
      </c>
      <c r="E285" t="s">
        <v>99</v>
      </c>
      <c r="F285">
        <v>911</v>
      </c>
      <c r="G285" s="17">
        <v>2796.77</v>
      </c>
    </row>
    <row r="286" spans="1:7" x14ac:dyDescent="0.25">
      <c r="A286">
        <v>2007</v>
      </c>
      <c r="B286" t="s">
        <v>98</v>
      </c>
      <c r="C286" t="s">
        <v>84</v>
      </c>
      <c r="D286" t="s">
        <v>96</v>
      </c>
      <c r="E286" t="s">
        <v>97</v>
      </c>
      <c r="F286">
        <v>744</v>
      </c>
      <c r="G286" s="17">
        <v>2715.6</v>
      </c>
    </row>
    <row r="287" spans="1:7" x14ac:dyDescent="0.25">
      <c r="A287">
        <v>2006</v>
      </c>
      <c r="B287" t="s">
        <v>93</v>
      </c>
      <c r="C287" t="s">
        <v>84</v>
      </c>
      <c r="D287" t="s">
        <v>89</v>
      </c>
      <c r="E287" t="s">
        <v>90</v>
      </c>
      <c r="F287">
        <v>680</v>
      </c>
      <c r="G287" s="17">
        <v>2040</v>
      </c>
    </row>
    <row r="288" spans="1:7" x14ac:dyDescent="0.25">
      <c r="A288">
        <v>2006</v>
      </c>
      <c r="B288" t="s">
        <v>93</v>
      </c>
      <c r="C288" t="s">
        <v>84</v>
      </c>
      <c r="D288" t="s">
        <v>81</v>
      </c>
      <c r="E288" t="s">
        <v>103</v>
      </c>
      <c r="F288">
        <v>618</v>
      </c>
      <c r="G288" s="17">
        <v>1724.22</v>
      </c>
    </row>
    <row r="289" spans="1:7" x14ac:dyDescent="0.25">
      <c r="A289">
        <v>2007</v>
      </c>
      <c r="B289" t="s">
        <v>98</v>
      </c>
      <c r="C289" t="s">
        <v>77</v>
      </c>
      <c r="D289" t="s">
        <v>96</v>
      </c>
      <c r="E289" t="s">
        <v>97</v>
      </c>
      <c r="F289">
        <v>979</v>
      </c>
      <c r="G289" s="17">
        <v>1997.16</v>
      </c>
    </row>
    <row r="290" spans="1:7" x14ac:dyDescent="0.25">
      <c r="A290">
        <v>2006</v>
      </c>
      <c r="B290" t="s">
        <v>93</v>
      </c>
      <c r="C290" t="s">
        <v>84</v>
      </c>
      <c r="D290" t="s">
        <v>81</v>
      </c>
      <c r="E290" t="s">
        <v>109</v>
      </c>
      <c r="F290">
        <v>635</v>
      </c>
      <c r="G290" s="17">
        <v>1708.15</v>
      </c>
    </row>
    <row r="291" spans="1:7" x14ac:dyDescent="0.25">
      <c r="A291">
        <v>2007</v>
      </c>
      <c r="B291" t="s">
        <v>91</v>
      </c>
      <c r="C291" t="s">
        <v>77</v>
      </c>
      <c r="D291" t="s">
        <v>78</v>
      </c>
      <c r="E291" t="s">
        <v>79</v>
      </c>
      <c r="F291">
        <v>531</v>
      </c>
      <c r="G291" s="17">
        <v>1062</v>
      </c>
    </row>
    <row r="292" spans="1:7" x14ac:dyDescent="0.25">
      <c r="A292">
        <v>2006</v>
      </c>
      <c r="B292" t="s">
        <v>98</v>
      </c>
      <c r="C292" t="s">
        <v>84</v>
      </c>
      <c r="D292" t="s">
        <v>96</v>
      </c>
      <c r="E292" t="s">
        <v>107</v>
      </c>
      <c r="F292">
        <v>861</v>
      </c>
      <c r="G292" s="17">
        <v>1833.93</v>
      </c>
    </row>
    <row r="293" spans="1:7" x14ac:dyDescent="0.25">
      <c r="A293">
        <v>2005</v>
      </c>
      <c r="B293" t="s">
        <v>98</v>
      </c>
      <c r="C293" t="s">
        <v>77</v>
      </c>
      <c r="D293" t="s">
        <v>89</v>
      </c>
      <c r="E293" t="s">
        <v>90</v>
      </c>
      <c r="F293">
        <v>872</v>
      </c>
      <c r="G293" s="17">
        <v>2214.88</v>
      </c>
    </row>
    <row r="294" spans="1:7" x14ac:dyDescent="0.25">
      <c r="A294">
        <v>2007</v>
      </c>
      <c r="B294" t="s">
        <v>105</v>
      </c>
      <c r="C294" t="s">
        <v>86</v>
      </c>
      <c r="D294" t="s">
        <v>78</v>
      </c>
      <c r="E294" t="s">
        <v>101</v>
      </c>
      <c r="F294">
        <v>676</v>
      </c>
      <c r="G294" s="17">
        <v>1419.6</v>
      </c>
    </row>
    <row r="295" spans="1:7" x14ac:dyDescent="0.25">
      <c r="A295">
        <v>2006</v>
      </c>
      <c r="B295" t="s">
        <v>91</v>
      </c>
      <c r="C295" t="s">
        <v>88</v>
      </c>
      <c r="D295" t="s">
        <v>81</v>
      </c>
      <c r="E295" t="s">
        <v>103</v>
      </c>
      <c r="F295">
        <v>725</v>
      </c>
      <c r="G295" s="17">
        <v>2211.25</v>
      </c>
    </row>
    <row r="296" spans="1:7" x14ac:dyDescent="0.25">
      <c r="A296">
        <v>2007</v>
      </c>
      <c r="B296" t="s">
        <v>102</v>
      </c>
      <c r="C296" t="s">
        <v>86</v>
      </c>
      <c r="D296" t="s">
        <v>96</v>
      </c>
      <c r="E296" t="s">
        <v>99</v>
      </c>
      <c r="F296">
        <v>890</v>
      </c>
      <c r="G296" s="17">
        <v>2225</v>
      </c>
    </row>
    <row r="297" spans="1:7" x14ac:dyDescent="0.25">
      <c r="A297">
        <v>2006</v>
      </c>
      <c r="B297" t="s">
        <v>105</v>
      </c>
      <c r="C297" t="s">
        <v>77</v>
      </c>
      <c r="D297" t="s">
        <v>89</v>
      </c>
      <c r="E297" t="s">
        <v>92</v>
      </c>
      <c r="F297">
        <v>792</v>
      </c>
      <c r="G297" s="17">
        <v>2185.92</v>
      </c>
    </row>
    <row r="298" spans="1:7" x14ac:dyDescent="0.25">
      <c r="A298">
        <v>2006</v>
      </c>
      <c r="B298" t="s">
        <v>104</v>
      </c>
      <c r="C298" t="s">
        <v>88</v>
      </c>
      <c r="D298" t="s">
        <v>89</v>
      </c>
      <c r="E298" t="s">
        <v>90</v>
      </c>
      <c r="F298">
        <v>884</v>
      </c>
      <c r="G298" s="17">
        <v>3253.12</v>
      </c>
    </row>
    <row r="299" spans="1:7" x14ac:dyDescent="0.25">
      <c r="A299">
        <v>2006</v>
      </c>
      <c r="B299" t="s">
        <v>80</v>
      </c>
      <c r="C299" t="s">
        <v>84</v>
      </c>
      <c r="D299" t="s">
        <v>89</v>
      </c>
      <c r="E299" t="s">
        <v>90</v>
      </c>
      <c r="F299">
        <v>640</v>
      </c>
      <c r="G299" s="17">
        <v>2124.8000000000002</v>
      </c>
    </row>
    <row r="300" spans="1:7" x14ac:dyDescent="0.25">
      <c r="A300">
        <v>2007</v>
      </c>
      <c r="B300" t="s">
        <v>102</v>
      </c>
      <c r="C300" t="s">
        <v>86</v>
      </c>
      <c r="D300" t="s">
        <v>81</v>
      </c>
      <c r="E300" t="s">
        <v>103</v>
      </c>
      <c r="F300">
        <v>903</v>
      </c>
      <c r="G300" s="17">
        <v>1914.36</v>
      </c>
    </row>
    <row r="301" spans="1:7" x14ac:dyDescent="0.25">
      <c r="A301">
        <v>2005</v>
      </c>
      <c r="B301" t="s">
        <v>106</v>
      </c>
      <c r="C301" t="s">
        <v>77</v>
      </c>
      <c r="D301" t="s">
        <v>78</v>
      </c>
      <c r="E301" t="s">
        <v>79</v>
      </c>
      <c r="F301">
        <v>668</v>
      </c>
      <c r="G301" s="17">
        <v>2177.6799999999998</v>
      </c>
    </row>
    <row r="302" spans="1:7" x14ac:dyDescent="0.25">
      <c r="A302">
        <v>2007</v>
      </c>
      <c r="B302" t="s">
        <v>87</v>
      </c>
      <c r="C302" t="s">
        <v>88</v>
      </c>
      <c r="D302" t="s">
        <v>89</v>
      </c>
      <c r="E302" t="s">
        <v>100</v>
      </c>
      <c r="F302">
        <v>918</v>
      </c>
      <c r="G302" s="17">
        <v>1982.88</v>
      </c>
    </row>
    <row r="303" spans="1:7" x14ac:dyDescent="0.25">
      <c r="A303">
        <v>2006</v>
      </c>
      <c r="B303" t="s">
        <v>80</v>
      </c>
      <c r="C303" t="s">
        <v>84</v>
      </c>
      <c r="D303" t="s">
        <v>78</v>
      </c>
      <c r="E303" t="s">
        <v>108</v>
      </c>
      <c r="F303">
        <v>896</v>
      </c>
      <c r="G303" s="17">
        <v>3557.12</v>
      </c>
    </row>
    <row r="304" spans="1:7" x14ac:dyDescent="0.25">
      <c r="A304">
        <v>2005</v>
      </c>
      <c r="B304" t="s">
        <v>83</v>
      </c>
      <c r="C304" t="s">
        <v>77</v>
      </c>
      <c r="D304" t="s">
        <v>89</v>
      </c>
      <c r="E304" t="s">
        <v>90</v>
      </c>
      <c r="F304">
        <v>703</v>
      </c>
      <c r="G304" s="17">
        <v>2312.87</v>
      </c>
    </row>
    <row r="305" spans="1:7" x14ac:dyDescent="0.25">
      <c r="A305">
        <v>2006</v>
      </c>
      <c r="B305" t="s">
        <v>91</v>
      </c>
      <c r="C305" t="s">
        <v>77</v>
      </c>
      <c r="D305" t="s">
        <v>78</v>
      </c>
      <c r="E305" t="s">
        <v>85</v>
      </c>
      <c r="F305">
        <v>742</v>
      </c>
      <c r="G305" s="17">
        <v>1617.56</v>
      </c>
    </row>
    <row r="306" spans="1:7" x14ac:dyDescent="0.25">
      <c r="A306">
        <v>2005</v>
      </c>
      <c r="B306" t="s">
        <v>93</v>
      </c>
      <c r="C306" t="s">
        <v>77</v>
      </c>
      <c r="D306" t="s">
        <v>89</v>
      </c>
      <c r="E306" t="s">
        <v>92</v>
      </c>
      <c r="F306">
        <v>788</v>
      </c>
      <c r="G306" s="17">
        <v>1843.92</v>
      </c>
    </row>
    <row r="307" spans="1:7" x14ac:dyDescent="0.25">
      <c r="A307">
        <v>2007</v>
      </c>
      <c r="B307" t="s">
        <v>105</v>
      </c>
      <c r="C307" t="s">
        <v>86</v>
      </c>
      <c r="D307" t="s">
        <v>96</v>
      </c>
      <c r="E307" t="s">
        <v>99</v>
      </c>
      <c r="F307">
        <v>570</v>
      </c>
      <c r="G307" s="17">
        <v>1145.7</v>
      </c>
    </row>
    <row r="308" spans="1:7" x14ac:dyDescent="0.25">
      <c r="A308">
        <v>2005</v>
      </c>
      <c r="B308" t="s">
        <v>91</v>
      </c>
      <c r="C308" t="s">
        <v>84</v>
      </c>
      <c r="D308" t="s">
        <v>96</v>
      </c>
      <c r="E308" t="s">
        <v>99</v>
      </c>
      <c r="F308">
        <v>848</v>
      </c>
      <c r="G308" s="17">
        <v>2713.6</v>
      </c>
    </row>
    <row r="309" spans="1:7" x14ac:dyDescent="0.25">
      <c r="A309">
        <v>2005</v>
      </c>
      <c r="B309" t="s">
        <v>83</v>
      </c>
      <c r="C309" t="s">
        <v>88</v>
      </c>
      <c r="D309" t="s">
        <v>89</v>
      </c>
      <c r="E309" t="s">
        <v>100</v>
      </c>
      <c r="F309">
        <v>604</v>
      </c>
      <c r="G309" s="17">
        <v>1528.12</v>
      </c>
    </row>
    <row r="310" spans="1:7" x14ac:dyDescent="0.25">
      <c r="A310">
        <v>2006</v>
      </c>
      <c r="B310" t="s">
        <v>80</v>
      </c>
      <c r="C310" t="s">
        <v>86</v>
      </c>
      <c r="D310" t="s">
        <v>89</v>
      </c>
      <c r="E310" t="s">
        <v>94</v>
      </c>
      <c r="F310">
        <v>767</v>
      </c>
      <c r="G310" s="17">
        <v>2876.25</v>
      </c>
    </row>
    <row r="311" spans="1:7" x14ac:dyDescent="0.25">
      <c r="A311">
        <v>2005</v>
      </c>
      <c r="B311" t="s">
        <v>87</v>
      </c>
      <c r="C311" t="s">
        <v>86</v>
      </c>
      <c r="D311" t="s">
        <v>81</v>
      </c>
      <c r="E311" t="s">
        <v>109</v>
      </c>
      <c r="F311">
        <v>675</v>
      </c>
      <c r="G311" s="17">
        <v>1856.25</v>
      </c>
    </row>
    <row r="312" spans="1:7" x14ac:dyDescent="0.25">
      <c r="A312">
        <v>2005</v>
      </c>
      <c r="B312" t="s">
        <v>95</v>
      </c>
      <c r="C312" t="s">
        <v>86</v>
      </c>
      <c r="D312" t="s">
        <v>78</v>
      </c>
      <c r="E312" t="s">
        <v>101</v>
      </c>
      <c r="F312">
        <v>781</v>
      </c>
      <c r="G312" s="17">
        <v>1796.3</v>
      </c>
    </row>
    <row r="313" spans="1:7" x14ac:dyDescent="0.25">
      <c r="A313">
        <v>2006</v>
      </c>
      <c r="B313" t="s">
        <v>87</v>
      </c>
      <c r="C313" t="s">
        <v>88</v>
      </c>
      <c r="D313" t="s">
        <v>96</v>
      </c>
      <c r="E313" t="s">
        <v>99</v>
      </c>
      <c r="F313">
        <v>535</v>
      </c>
      <c r="G313" s="17">
        <v>1551.5</v>
      </c>
    </row>
    <row r="314" spans="1:7" x14ac:dyDescent="0.25">
      <c r="A314">
        <v>2005</v>
      </c>
      <c r="B314" t="s">
        <v>106</v>
      </c>
      <c r="C314" t="s">
        <v>84</v>
      </c>
      <c r="D314" t="s">
        <v>78</v>
      </c>
      <c r="E314" t="s">
        <v>85</v>
      </c>
      <c r="F314">
        <v>620</v>
      </c>
      <c r="G314" s="17">
        <v>2399.4</v>
      </c>
    </row>
    <row r="315" spans="1:7" x14ac:dyDescent="0.25">
      <c r="A315">
        <v>2007</v>
      </c>
      <c r="B315" t="s">
        <v>76</v>
      </c>
      <c r="C315" t="s">
        <v>88</v>
      </c>
      <c r="D315" t="s">
        <v>96</v>
      </c>
      <c r="E315" t="s">
        <v>99</v>
      </c>
      <c r="F315">
        <v>749</v>
      </c>
      <c r="G315" s="17">
        <v>1505.49</v>
      </c>
    </row>
    <row r="316" spans="1:7" x14ac:dyDescent="0.25">
      <c r="A316">
        <v>2007</v>
      </c>
      <c r="B316" t="s">
        <v>93</v>
      </c>
      <c r="C316" t="s">
        <v>88</v>
      </c>
      <c r="D316" t="s">
        <v>78</v>
      </c>
      <c r="E316" t="s">
        <v>101</v>
      </c>
      <c r="F316">
        <v>972</v>
      </c>
      <c r="G316" s="17">
        <v>3129.84</v>
      </c>
    </row>
    <row r="317" spans="1:7" x14ac:dyDescent="0.25">
      <c r="A317">
        <v>2006</v>
      </c>
      <c r="B317" t="s">
        <v>105</v>
      </c>
      <c r="C317" t="s">
        <v>77</v>
      </c>
      <c r="D317" t="s">
        <v>81</v>
      </c>
      <c r="E317" t="s">
        <v>109</v>
      </c>
      <c r="F317">
        <v>932</v>
      </c>
      <c r="G317" s="17">
        <v>1985.16</v>
      </c>
    </row>
    <row r="318" spans="1:7" x14ac:dyDescent="0.25">
      <c r="A318">
        <v>2007</v>
      </c>
      <c r="B318" t="s">
        <v>80</v>
      </c>
      <c r="C318" t="s">
        <v>86</v>
      </c>
      <c r="D318" t="s">
        <v>78</v>
      </c>
      <c r="E318" t="s">
        <v>101</v>
      </c>
      <c r="F318">
        <v>761</v>
      </c>
      <c r="G318" s="17">
        <v>2716.77</v>
      </c>
    </row>
    <row r="319" spans="1:7" x14ac:dyDescent="0.25">
      <c r="A319">
        <v>2005</v>
      </c>
      <c r="B319" t="s">
        <v>104</v>
      </c>
      <c r="C319" t="s">
        <v>88</v>
      </c>
      <c r="D319" t="s">
        <v>96</v>
      </c>
      <c r="E319" t="s">
        <v>107</v>
      </c>
      <c r="F319">
        <v>922</v>
      </c>
      <c r="G319" s="17">
        <v>2387.98</v>
      </c>
    </row>
    <row r="320" spans="1:7" x14ac:dyDescent="0.25">
      <c r="A320">
        <v>2007</v>
      </c>
      <c r="B320" t="s">
        <v>104</v>
      </c>
      <c r="C320" t="s">
        <v>84</v>
      </c>
      <c r="D320" t="s">
        <v>89</v>
      </c>
      <c r="E320" t="s">
        <v>90</v>
      </c>
      <c r="F320">
        <v>636</v>
      </c>
      <c r="G320" s="17">
        <v>2397.7199999999998</v>
      </c>
    </row>
    <row r="321" spans="1:7" x14ac:dyDescent="0.25">
      <c r="A321">
        <v>2005</v>
      </c>
      <c r="B321" t="s">
        <v>87</v>
      </c>
      <c r="C321" t="s">
        <v>88</v>
      </c>
      <c r="D321" t="s">
        <v>96</v>
      </c>
      <c r="E321" t="s">
        <v>99</v>
      </c>
      <c r="F321">
        <v>674</v>
      </c>
      <c r="G321" s="17">
        <v>1846.76</v>
      </c>
    </row>
    <row r="322" spans="1:7" x14ac:dyDescent="0.25">
      <c r="A322">
        <v>2007</v>
      </c>
      <c r="B322" t="s">
        <v>93</v>
      </c>
      <c r="C322" t="s">
        <v>86</v>
      </c>
      <c r="D322" t="s">
        <v>78</v>
      </c>
      <c r="E322" t="s">
        <v>85</v>
      </c>
      <c r="F322">
        <v>516</v>
      </c>
      <c r="G322" s="17">
        <v>1166.1600000000001</v>
      </c>
    </row>
    <row r="323" spans="1:7" x14ac:dyDescent="0.25">
      <c r="A323">
        <v>2006</v>
      </c>
      <c r="B323" t="s">
        <v>102</v>
      </c>
      <c r="C323" t="s">
        <v>84</v>
      </c>
      <c r="D323" t="s">
        <v>96</v>
      </c>
      <c r="E323" t="s">
        <v>99</v>
      </c>
      <c r="F323">
        <v>771</v>
      </c>
      <c r="G323" s="17">
        <v>1827.27</v>
      </c>
    </row>
    <row r="324" spans="1:7" x14ac:dyDescent="0.25">
      <c r="A324">
        <v>2005</v>
      </c>
      <c r="B324" t="s">
        <v>104</v>
      </c>
      <c r="C324" t="s">
        <v>77</v>
      </c>
      <c r="D324" t="s">
        <v>96</v>
      </c>
      <c r="E324" t="s">
        <v>99</v>
      </c>
      <c r="F324">
        <v>806</v>
      </c>
      <c r="G324" s="17">
        <v>2643.68</v>
      </c>
    </row>
    <row r="325" spans="1:7" x14ac:dyDescent="0.25">
      <c r="A325">
        <v>2006</v>
      </c>
      <c r="B325" t="s">
        <v>80</v>
      </c>
      <c r="C325" t="s">
        <v>84</v>
      </c>
      <c r="D325" t="s">
        <v>89</v>
      </c>
      <c r="E325" t="s">
        <v>90</v>
      </c>
      <c r="F325">
        <v>716</v>
      </c>
      <c r="G325" s="17">
        <v>2405.7600000000002</v>
      </c>
    </row>
    <row r="326" spans="1:7" x14ac:dyDescent="0.25">
      <c r="A326">
        <v>2007</v>
      </c>
      <c r="B326" t="s">
        <v>104</v>
      </c>
      <c r="C326" t="s">
        <v>86</v>
      </c>
      <c r="D326" t="s">
        <v>89</v>
      </c>
      <c r="E326" t="s">
        <v>100</v>
      </c>
      <c r="F326">
        <v>810</v>
      </c>
      <c r="G326" s="17">
        <v>2786.4</v>
      </c>
    </row>
    <row r="327" spans="1:7" x14ac:dyDescent="0.25">
      <c r="A327">
        <v>2006</v>
      </c>
      <c r="B327" t="s">
        <v>105</v>
      </c>
      <c r="C327" t="s">
        <v>86</v>
      </c>
      <c r="D327" t="s">
        <v>96</v>
      </c>
      <c r="E327" t="s">
        <v>99</v>
      </c>
      <c r="F327">
        <v>512</v>
      </c>
      <c r="G327" s="17">
        <v>1536</v>
      </c>
    </row>
    <row r="328" spans="1:7" x14ac:dyDescent="0.25">
      <c r="A328">
        <v>2007</v>
      </c>
      <c r="B328" t="s">
        <v>91</v>
      </c>
      <c r="C328" t="s">
        <v>77</v>
      </c>
      <c r="D328" t="s">
        <v>81</v>
      </c>
      <c r="E328" t="s">
        <v>103</v>
      </c>
      <c r="F328">
        <v>726</v>
      </c>
      <c r="G328" s="17">
        <v>1749.66</v>
      </c>
    </row>
    <row r="329" spans="1:7" x14ac:dyDescent="0.25">
      <c r="A329">
        <v>2006</v>
      </c>
      <c r="B329" t="s">
        <v>93</v>
      </c>
      <c r="C329" t="s">
        <v>77</v>
      </c>
      <c r="D329" t="s">
        <v>96</v>
      </c>
      <c r="E329" t="s">
        <v>99</v>
      </c>
      <c r="F329">
        <v>730</v>
      </c>
      <c r="G329" s="17">
        <v>1898</v>
      </c>
    </row>
    <row r="330" spans="1:7" x14ac:dyDescent="0.25">
      <c r="A330">
        <v>2005</v>
      </c>
      <c r="B330" t="s">
        <v>93</v>
      </c>
      <c r="C330" t="s">
        <v>77</v>
      </c>
      <c r="D330" t="s">
        <v>81</v>
      </c>
      <c r="E330" t="s">
        <v>82</v>
      </c>
      <c r="F330">
        <v>701</v>
      </c>
      <c r="G330" s="17">
        <v>2390.41</v>
      </c>
    </row>
    <row r="331" spans="1:7" x14ac:dyDescent="0.25">
      <c r="A331">
        <v>2005</v>
      </c>
      <c r="B331" t="s">
        <v>76</v>
      </c>
      <c r="C331" t="s">
        <v>77</v>
      </c>
      <c r="D331" t="s">
        <v>78</v>
      </c>
      <c r="E331" t="s">
        <v>85</v>
      </c>
      <c r="F331">
        <v>822</v>
      </c>
      <c r="G331" s="17">
        <v>2260.5</v>
      </c>
    </row>
    <row r="332" spans="1:7" x14ac:dyDescent="0.25">
      <c r="A332">
        <v>2006</v>
      </c>
      <c r="B332" t="s">
        <v>91</v>
      </c>
      <c r="C332" t="s">
        <v>88</v>
      </c>
      <c r="D332" t="s">
        <v>78</v>
      </c>
      <c r="E332" t="s">
        <v>79</v>
      </c>
      <c r="F332">
        <v>910</v>
      </c>
      <c r="G332" s="17">
        <v>3567.2</v>
      </c>
    </row>
    <row r="333" spans="1:7" x14ac:dyDescent="0.25">
      <c r="A333">
        <v>2006</v>
      </c>
      <c r="B333" t="s">
        <v>104</v>
      </c>
      <c r="C333" t="s">
        <v>77</v>
      </c>
      <c r="D333" t="s">
        <v>78</v>
      </c>
      <c r="E333" t="s">
        <v>85</v>
      </c>
      <c r="F333">
        <v>1000</v>
      </c>
      <c r="G333" s="17">
        <v>2380</v>
      </c>
    </row>
    <row r="334" spans="1:7" x14ac:dyDescent="0.25">
      <c r="A334">
        <v>2006</v>
      </c>
      <c r="B334" t="s">
        <v>102</v>
      </c>
      <c r="C334" t="s">
        <v>84</v>
      </c>
      <c r="D334" t="s">
        <v>89</v>
      </c>
      <c r="E334" t="s">
        <v>94</v>
      </c>
      <c r="F334">
        <v>778</v>
      </c>
      <c r="G334" s="17">
        <v>2085.04</v>
      </c>
    </row>
    <row r="335" spans="1:7" x14ac:dyDescent="0.25">
      <c r="A335">
        <v>2005</v>
      </c>
      <c r="B335" t="s">
        <v>95</v>
      </c>
      <c r="C335" t="s">
        <v>84</v>
      </c>
      <c r="D335" t="s">
        <v>81</v>
      </c>
      <c r="E335" t="s">
        <v>103</v>
      </c>
      <c r="F335">
        <v>775</v>
      </c>
      <c r="G335" s="17">
        <v>1953</v>
      </c>
    </row>
    <row r="336" spans="1:7" x14ac:dyDescent="0.25">
      <c r="A336">
        <v>2005</v>
      </c>
      <c r="B336" t="s">
        <v>106</v>
      </c>
      <c r="C336" t="s">
        <v>84</v>
      </c>
      <c r="D336" t="s">
        <v>78</v>
      </c>
      <c r="E336" t="s">
        <v>108</v>
      </c>
      <c r="F336">
        <v>832</v>
      </c>
      <c r="G336" s="17">
        <v>1847.04</v>
      </c>
    </row>
    <row r="337" spans="1:7" x14ac:dyDescent="0.25">
      <c r="A337">
        <v>2006</v>
      </c>
      <c r="B337" t="s">
        <v>95</v>
      </c>
      <c r="C337" t="s">
        <v>77</v>
      </c>
      <c r="D337" t="s">
        <v>89</v>
      </c>
      <c r="E337" t="s">
        <v>100</v>
      </c>
      <c r="F337">
        <v>719</v>
      </c>
      <c r="G337" s="17">
        <v>1833.45</v>
      </c>
    </row>
    <row r="338" spans="1:7" x14ac:dyDescent="0.25">
      <c r="A338">
        <v>2007</v>
      </c>
      <c r="B338" t="s">
        <v>76</v>
      </c>
      <c r="C338" t="s">
        <v>77</v>
      </c>
      <c r="D338" t="s">
        <v>81</v>
      </c>
      <c r="E338" t="s">
        <v>109</v>
      </c>
      <c r="F338">
        <v>650</v>
      </c>
      <c r="G338" s="17">
        <v>1716</v>
      </c>
    </row>
    <row r="339" spans="1:7" x14ac:dyDescent="0.25">
      <c r="A339">
        <v>2005</v>
      </c>
      <c r="B339" t="s">
        <v>102</v>
      </c>
      <c r="C339" t="s">
        <v>88</v>
      </c>
      <c r="D339" t="s">
        <v>89</v>
      </c>
      <c r="E339" t="s">
        <v>92</v>
      </c>
      <c r="F339">
        <v>775</v>
      </c>
      <c r="G339" s="17">
        <v>1852.25</v>
      </c>
    </row>
    <row r="340" spans="1:7" x14ac:dyDescent="0.25">
      <c r="A340">
        <v>2007</v>
      </c>
      <c r="B340" t="s">
        <v>105</v>
      </c>
      <c r="C340" t="s">
        <v>84</v>
      </c>
      <c r="D340" t="s">
        <v>81</v>
      </c>
      <c r="E340" t="s">
        <v>103</v>
      </c>
      <c r="F340">
        <v>686</v>
      </c>
      <c r="G340" s="17">
        <v>1996.26</v>
      </c>
    </row>
    <row r="341" spans="1:7" x14ac:dyDescent="0.25">
      <c r="A341">
        <v>2005</v>
      </c>
      <c r="B341" t="s">
        <v>80</v>
      </c>
      <c r="C341" t="s">
        <v>86</v>
      </c>
      <c r="D341" t="s">
        <v>78</v>
      </c>
      <c r="E341" t="s">
        <v>79</v>
      </c>
      <c r="F341">
        <v>734</v>
      </c>
      <c r="G341" s="17">
        <v>1695.54</v>
      </c>
    </row>
    <row r="342" spans="1:7" x14ac:dyDescent="0.25">
      <c r="A342">
        <v>2006</v>
      </c>
      <c r="B342" t="s">
        <v>106</v>
      </c>
      <c r="C342" t="s">
        <v>84</v>
      </c>
      <c r="D342" t="s">
        <v>89</v>
      </c>
      <c r="E342" t="s">
        <v>94</v>
      </c>
      <c r="F342">
        <v>845</v>
      </c>
      <c r="G342" s="17">
        <v>1867.45</v>
      </c>
    </row>
    <row r="343" spans="1:7" x14ac:dyDescent="0.25">
      <c r="A343">
        <v>2006</v>
      </c>
      <c r="B343" t="s">
        <v>83</v>
      </c>
      <c r="C343" t="s">
        <v>88</v>
      </c>
      <c r="D343" t="s">
        <v>81</v>
      </c>
      <c r="E343" t="s">
        <v>103</v>
      </c>
      <c r="F343">
        <v>732</v>
      </c>
      <c r="G343" s="17">
        <v>1639.68</v>
      </c>
    </row>
    <row r="344" spans="1:7" x14ac:dyDescent="0.25">
      <c r="A344">
        <v>2005</v>
      </c>
      <c r="B344" t="s">
        <v>80</v>
      </c>
      <c r="C344" t="s">
        <v>84</v>
      </c>
      <c r="D344" t="s">
        <v>89</v>
      </c>
      <c r="E344" t="s">
        <v>92</v>
      </c>
      <c r="F344">
        <v>619</v>
      </c>
      <c r="G344" s="17">
        <v>1770.34</v>
      </c>
    </row>
    <row r="345" spans="1:7" x14ac:dyDescent="0.25">
      <c r="A345">
        <v>2005</v>
      </c>
      <c r="B345" t="s">
        <v>76</v>
      </c>
      <c r="C345" t="s">
        <v>84</v>
      </c>
      <c r="D345" t="s">
        <v>78</v>
      </c>
      <c r="E345" t="s">
        <v>79</v>
      </c>
      <c r="F345">
        <v>738</v>
      </c>
      <c r="G345" s="17">
        <v>1763.82</v>
      </c>
    </row>
    <row r="346" spans="1:7" x14ac:dyDescent="0.25">
      <c r="A346">
        <v>2005</v>
      </c>
      <c r="B346" t="s">
        <v>83</v>
      </c>
      <c r="C346" t="s">
        <v>77</v>
      </c>
      <c r="D346" t="s">
        <v>81</v>
      </c>
      <c r="E346" t="s">
        <v>109</v>
      </c>
      <c r="F346">
        <v>598</v>
      </c>
      <c r="G346" s="17">
        <v>1985.36</v>
      </c>
    </row>
    <row r="347" spans="1:7" x14ac:dyDescent="0.25">
      <c r="A347">
        <v>2005</v>
      </c>
      <c r="B347" t="s">
        <v>80</v>
      </c>
      <c r="C347" t="s">
        <v>88</v>
      </c>
      <c r="D347" t="s">
        <v>78</v>
      </c>
      <c r="E347" t="s">
        <v>79</v>
      </c>
      <c r="F347">
        <v>535</v>
      </c>
      <c r="G347" s="17">
        <v>1867.15</v>
      </c>
    </row>
    <row r="348" spans="1:7" x14ac:dyDescent="0.25">
      <c r="A348">
        <v>2005</v>
      </c>
      <c r="B348" t="s">
        <v>102</v>
      </c>
      <c r="C348" t="s">
        <v>86</v>
      </c>
      <c r="D348" t="s">
        <v>81</v>
      </c>
      <c r="E348" t="s">
        <v>109</v>
      </c>
      <c r="F348">
        <v>827</v>
      </c>
      <c r="G348" s="17">
        <v>2166.7399999999998</v>
      </c>
    </row>
    <row r="349" spans="1:7" x14ac:dyDescent="0.25">
      <c r="A349">
        <v>2005</v>
      </c>
      <c r="B349" t="s">
        <v>98</v>
      </c>
      <c r="C349" t="s">
        <v>88</v>
      </c>
      <c r="D349" t="s">
        <v>96</v>
      </c>
      <c r="E349" t="s">
        <v>99</v>
      </c>
      <c r="F349">
        <v>801</v>
      </c>
      <c r="G349" s="17">
        <v>2531.16</v>
      </c>
    </row>
    <row r="350" spans="1:7" x14ac:dyDescent="0.25">
      <c r="A350">
        <v>2006</v>
      </c>
      <c r="B350" t="s">
        <v>105</v>
      </c>
      <c r="C350" t="s">
        <v>88</v>
      </c>
      <c r="D350" t="s">
        <v>78</v>
      </c>
      <c r="E350" t="s">
        <v>108</v>
      </c>
      <c r="F350">
        <v>868</v>
      </c>
      <c r="G350" s="17">
        <v>2656.08</v>
      </c>
    </row>
    <row r="351" spans="1:7" x14ac:dyDescent="0.25">
      <c r="A351">
        <v>2006</v>
      </c>
      <c r="B351" t="s">
        <v>87</v>
      </c>
      <c r="C351" t="s">
        <v>88</v>
      </c>
      <c r="D351" t="s">
        <v>81</v>
      </c>
      <c r="E351" t="s">
        <v>103</v>
      </c>
      <c r="F351">
        <v>511</v>
      </c>
      <c r="G351" s="17">
        <v>1696.52</v>
      </c>
    </row>
    <row r="352" spans="1:7" x14ac:dyDescent="0.25">
      <c r="A352">
        <v>2006</v>
      </c>
      <c r="B352" t="s">
        <v>98</v>
      </c>
      <c r="C352" t="s">
        <v>86</v>
      </c>
      <c r="D352" t="s">
        <v>81</v>
      </c>
      <c r="E352" t="s">
        <v>109</v>
      </c>
      <c r="F352">
        <v>524</v>
      </c>
      <c r="G352" s="17">
        <v>1875.92</v>
      </c>
    </row>
    <row r="353" spans="1:7" x14ac:dyDescent="0.25">
      <c r="A353">
        <v>2005</v>
      </c>
      <c r="B353" t="s">
        <v>80</v>
      </c>
      <c r="C353" t="s">
        <v>84</v>
      </c>
      <c r="D353" t="s">
        <v>78</v>
      </c>
      <c r="E353" t="s">
        <v>108</v>
      </c>
      <c r="F353">
        <v>922</v>
      </c>
      <c r="G353" s="17">
        <v>2931.96</v>
      </c>
    </row>
    <row r="354" spans="1:7" x14ac:dyDescent="0.25">
      <c r="A354">
        <v>2007</v>
      </c>
      <c r="B354" t="s">
        <v>91</v>
      </c>
      <c r="C354" t="s">
        <v>77</v>
      </c>
      <c r="D354" t="s">
        <v>89</v>
      </c>
      <c r="E354" t="s">
        <v>100</v>
      </c>
      <c r="F354">
        <v>902</v>
      </c>
      <c r="G354" s="17">
        <v>3463.68</v>
      </c>
    </row>
    <row r="355" spans="1:7" x14ac:dyDescent="0.25">
      <c r="A355">
        <v>2005</v>
      </c>
      <c r="B355" t="s">
        <v>91</v>
      </c>
      <c r="C355" t="s">
        <v>88</v>
      </c>
      <c r="D355" t="s">
        <v>78</v>
      </c>
      <c r="E355" t="s">
        <v>101</v>
      </c>
      <c r="F355">
        <v>832</v>
      </c>
      <c r="G355" s="17">
        <v>2129.92</v>
      </c>
    </row>
    <row r="356" spans="1:7" x14ac:dyDescent="0.25">
      <c r="A356">
        <v>2006</v>
      </c>
      <c r="B356" t="s">
        <v>93</v>
      </c>
      <c r="C356" t="s">
        <v>77</v>
      </c>
      <c r="D356" t="s">
        <v>78</v>
      </c>
      <c r="E356" t="s">
        <v>108</v>
      </c>
      <c r="F356">
        <v>668</v>
      </c>
      <c r="G356" s="17">
        <v>2478.2800000000002</v>
      </c>
    </row>
    <row r="357" spans="1:7" x14ac:dyDescent="0.25">
      <c r="A357">
        <v>2007</v>
      </c>
      <c r="B357" t="s">
        <v>91</v>
      </c>
      <c r="C357" t="s">
        <v>86</v>
      </c>
      <c r="D357" t="s">
        <v>89</v>
      </c>
      <c r="E357" t="s">
        <v>92</v>
      </c>
      <c r="F357">
        <v>510</v>
      </c>
      <c r="G357" s="17">
        <v>1407.6</v>
      </c>
    </row>
    <row r="358" spans="1:7" x14ac:dyDescent="0.25">
      <c r="A358">
        <v>2005</v>
      </c>
      <c r="B358" t="s">
        <v>93</v>
      </c>
      <c r="C358" t="s">
        <v>77</v>
      </c>
      <c r="D358" t="s">
        <v>89</v>
      </c>
      <c r="E358" t="s">
        <v>100</v>
      </c>
      <c r="F358">
        <v>669</v>
      </c>
      <c r="G358" s="17">
        <v>2408.4</v>
      </c>
    </row>
    <row r="359" spans="1:7" x14ac:dyDescent="0.25">
      <c r="A359">
        <v>2007</v>
      </c>
      <c r="B359" t="s">
        <v>106</v>
      </c>
      <c r="C359" t="s">
        <v>86</v>
      </c>
      <c r="D359" t="s">
        <v>81</v>
      </c>
      <c r="E359" t="s">
        <v>82</v>
      </c>
      <c r="F359">
        <v>671</v>
      </c>
      <c r="G359" s="17">
        <v>2455.86</v>
      </c>
    </row>
    <row r="360" spans="1:7" x14ac:dyDescent="0.25">
      <c r="A360">
        <v>2005</v>
      </c>
      <c r="B360" t="s">
        <v>80</v>
      </c>
      <c r="C360" t="s">
        <v>88</v>
      </c>
      <c r="D360" t="s">
        <v>81</v>
      </c>
      <c r="E360" t="s">
        <v>103</v>
      </c>
      <c r="F360">
        <v>644</v>
      </c>
      <c r="G360" s="17">
        <v>1835.4</v>
      </c>
    </row>
    <row r="361" spans="1:7" x14ac:dyDescent="0.25">
      <c r="A361">
        <v>2007</v>
      </c>
      <c r="B361" t="s">
        <v>83</v>
      </c>
      <c r="C361" t="s">
        <v>77</v>
      </c>
      <c r="D361" t="s">
        <v>96</v>
      </c>
      <c r="E361" t="s">
        <v>99</v>
      </c>
      <c r="F361">
        <v>846</v>
      </c>
      <c r="G361" s="17">
        <v>2961</v>
      </c>
    </row>
    <row r="362" spans="1:7" x14ac:dyDescent="0.25">
      <c r="A362">
        <v>2006</v>
      </c>
      <c r="B362" t="s">
        <v>95</v>
      </c>
      <c r="C362" t="s">
        <v>77</v>
      </c>
      <c r="D362" t="s">
        <v>78</v>
      </c>
      <c r="E362" t="s">
        <v>85</v>
      </c>
      <c r="F362">
        <v>846</v>
      </c>
      <c r="G362" s="17">
        <v>3079.44</v>
      </c>
    </row>
    <row r="363" spans="1:7" x14ac:dyDescent="0.25">
      <c r="A363">
        <v>2006</v>
      </c>
      <c r="B363" t="s">
        <v>98</v>
      </c>
      <c r="C363" t="s">
        <v>88</v>
      </c>
      <c r="D363" t="s">
        <v>78</v>
      </c>
      <c r="E363" t="s">
        <v>79</v>
      </c>
      <c r="F363">
        <v>954</v>
      </c>
      <c r="G363" s="17">
        <v>3253.14</v>
      </c>
    </row>
    <row r="364" spans="1:7" x14ac:dyDescent="0.25">
      <c r="A364">
        <v>2005</v>
      </c>
      <c r="B364" t="s">
        <v>105</v>
      </c>
      <c r="C364" t="s">
        <v>84</v>
      </c>
      <c r="D364" t="s">
        <v>78</v>
      </c>
      <c r="E364" t="s">
        <v>79</v>
      </c>
      <c r="F364">
        <v>733</v>
      </c>
      <c r="G364" s="17">
        <v>2125.6999999999998</v>
      </c>
    </row>
    <row r="365" spans="1:7" x14ac:dyDescent="0.25">
      <c r="A365">
        <v>2005</v>
      </c>
      <c r="B365" t="s">
        <v>76</v>
      </c>
      <c r="C365" t="s">
        <v>86</v>
      </c>
      <c r="D365" t="s">
        <v>81</v>
      </c>
      <c r="E365" t="s">
        <v>109</v>
      </c>
      <c r="F365">
        <v>800</v>
      </c>
      <c r="G365" s="17">
        <v>1648</v>
      </c>
    </row>
    <row r="366" spans="1:7" x14ac:dyDescent="0.25">
      <c r="A366">
        <v>2007</v>
      </c>
      <c r="B366" t="s">
        <v>80</v>
      </c>
      <c r="C366" t="s">
        <v>88</v>
      </c>
      <c r="D366" t="s">
        <v>78</v>
      </c>
      <c r="E366" t="s">
        <v>79</v>
      </c>
      <c r="F366">
        <v>534</v>
      </c>
      <c r="G366" s="17">
        <v>1708.8</v>
      </c>
    </row>
    <row r="367" spans="1:7" x14ac:dyDescent="0.25">
      <c r="A367">
        <v>2006</v>
      </c>
      <c r="B367" t="s">
        <v>87</v>
      </c>
      <c r="C367" t="s">
        <v>77</v>
      </c>
      <c r="D367" t="s">
        <v>78</v>
      </c>
      <c r="E367" t="s">
        <v>85</v>
      </c>
      <c r="F367">
        <v>600</v>
      </c>
      <c r="G367" s="17">
        <v>1620</v>
      </c>
    </row>
    <row r="368" spans="1:7" x14ac:dyDescent="0.25">
      <c r="A368">
        <v>2005</v>
      </c>
      <c r="B368" t="s">
        <v>87</v>
      </c>
      <c r="C368" t="s">
        <v>84</v>
      </c>
      <c r="D368" t="s">
        <v>96</v>
      </c>
      <c r="E368" t="s">
        <v>107</v>
      </c>
      <c r="F368">
        <v>708</v>
      </c>
      <c r="G368" s="17">
        <v>2619.6</v>
      </c>
    </row>
    <row r="369" spans="1:7" x14ac:dyDescent="0.25">
      <c r="A369">
        <v>2005</v>
      </c>
      <c r="B369" t="s">
        <v>83</v>
      </c>
      <c r="C369" t="s">
        <v>88</v>
      </c>
      <c r="D369" t="s">
        <v>78</v>
      </c>
      <c r="E369" t="s">
        <v>101</v>
      </c>
      <c r="F369">
        <v>532</v>
      </c>
      <c r="G369" s="17">
        <v>1590.68</v>
      </c>
    </row>
    <row r="370" spans="1:7" x14ac:dyDescent="0.25">
      <c r="A370">
        <v>2006</v>
      </c>
      <c r="B370" t="s">
        <v>80</v>
      </c>
      <c r="C370" t="s">
        <v>77</v>
      </c>
      <c r="D370" t="s">
        <v>78</v>
      </c>
      <c r="E370" t="s">
        <v>108</v>
      </c>
      <c r="F370">
        <v>656</v>
      </c>
      <c r="G370" s="17">
        <v>1856.48</v>
      </c>
    </row>
    <row r="371" spans="1:7" x14ac:dyDescent="0.25">
      <c r="A371">
        <v>2007</v>
      </c>
      <c r="B371" t="s">
        <v>76</v>
      </c>
      <c r="C371" t="s">
        <v>84</v>
      </c>
      <c r="D371" t="s">
        <v>96</v>
      </c>
      <c r="E371" t="s">
        <v>107</v>
      </c>
      <c r="F371">
        <v>771</v>
      </c>
      <c r="G371" s="17">
        <v>2205.06</v>
      </c>
    </row>
    <row r="372" spans="1:7" x14ac:dyDescent="0.25">
      <c r="A372">
        <v>2007</v>
      </c>
      <c r="B372" t="s">
        <v>83</v>
      </c>
      <c r="C372" t="s">
        <v>88</v>
      </c>
      <c r="D372" t="s">
        <v>89</v>
      </c>
      <c r="E372" t="s">
        <v>100</v>
      </c>
      <c r="F372">
        <v>558</v>
      </c>
      <c r="G372" s="17">
        <v>1964.16</v>
      </c>
    </row>
    <row r="373" spans="1:7" x14ac:dyDescent="0.25">
      <c r="A373">
        <v>2006</v>
      </c>
      <c r="B373" t="s">
        <v>106</v>
      </c>
      <c r="C373" t="s">
        <v>84</v>
      </c>
      <c r="D373" t="s">
        <v>81</v>
      </c>
      <c r="E373" t="s">
        <v>103</v>
      </c>
      <c r="F373">
        <v>962</v>
      </c>
      <c r="G373" s="17">
        <v>3694.08</v>
      </c>
    </row>
    <row r="374" spans="1:7" x14ac:dyDescent="0.25">
      <c r="A374">
        <v>2005</v>
      </c>
      <c r="B374" t="s">
        <v>104</v>
      </c>
      <c r="C374" t="s">
        <v>86</v>
      </c>
      <c r="D374" t="s">
        <v>81</v>
      </c>
      <c r="E374" t="s">
        <v>82</v>
      </c>
      <c r="F374">
        <v>844</v>
      </c>
      <c r="G374" s="17">
        <v>3224.08</v>
      </c>
    </row>
    <row r="375" spans="1:7" x14ac:dyDescent="0.25">
      <c r="A375">
        <v>2005</v>
      </c>
      <c r="B375" t="s">
        <v>80</v>
      </c>
      <c r="C375" t="s">
        <v>77</v>
      </c>
      <c r="D375" t="s">
        <v>89</v>
      </c>
      <c r="E375" t="s">
        <v>94</v>
      </c>
      <c r="F375">
        <v>503</v>
      </c>
      <c r="G375" s="17">
        <v>1287.68</v>
      </c>
    </row>
    <row r="376" spans="1:7" x14ac:dyDescent="0.25">
      <c r="A376">
        <v>2005</v>
      </c>
      <c r="B376" t="s">
        <v>102</v>
      </c>
      <c r="C376" t="s">
        <v>84</v>
      </c>
      <c r="D376" t="s">
        <v>89</v>
      </c>
      <c r="E376" t="s">
        <v>90</v>
      </c>
      <c r="F376">
        <v>840</v>
      </c>
      <c r="G376" s="17">
        <v>2343.6</v>
      </c>
    </row>
    <row r="377" spans="1:7" x14ac:dyDescent="0.25">
      <c r="A377">
        <v>2006</v>
      </c>
      <c r="B377" t="s">
        <v>93</v>
      </c>
      <c r="C377" t="s">
        <v>86</v>
      </c>
      <c r="D377" t="s">
        <v>89</v>
      </c>
      <c r="E377" t="s">
        <v>92</v>
      </c>
      <c r="F377">
        <v>705</v>
      </c>
      <c r="G377" s="17">
        <v>1628.55</v>
      </c>
    </row>
    <row r="378" spans="1:7" x14ac:dyDescent="0.25">
      <c r="A378">
        <v>2005</v>
      </c>
      <c r="B378" t="s">
        <v>95</v>
      </c>
      <c r="C378" t="s">
        <v>88</v>
      </c>
      <c r="D378" t="s">
        <v>81</v>
      </c>
      <c r="E378" t="s">
        <v>109</v>
      </c>
      <c r="F378">
        <v>559</v>
      </c>
      <c r="G378" s="17">
        <v>1855.88</v>
      </c>
    </row>
    <row r="379" spans="1:7" x14ac:dyDescent="0.25">
      <c r="A379">
        <v>2006</v>
      </c>
      <c r="B379" t="s">
        <v>93</v>
      </c>
      <c r="C379" t="s">
        <v>77</v>
      </c>
      <c r="D379" t="s">
        <v>78</v>
      </c>
      <c r="E379" t="s">
        <v>108</v>
      </c>
      <c r="F379">
        <v>994</v>
      </c>
      <c r="G379" s="17">
        <v>2803.08</v>
      </c>
    </row>
    <row r="380" spans="1:7" x14ac:dyDescent="0.25">
      <c r="A380">
        <v>2005</v>
      </c>
      <c r="B380" t="s">
        <v>95</v>
      </c>
      <c r="C380" t="s">
        <v>88</v>
      </c>
      <c r="D380" t="s">
        <v>78</v>
      </c>
      <c r="E380" t="s">
        <v>101</v>
      </c>
      <c r="F380">
        <v>853</v>
      </c>
      <c r="G380" s="17">
        <v>2209.27</v>
      </c>
    </row>
    <row r="381" spans="1:7" x14ac:dyDescent="0.25">
      <c r="A381">
        <v>2007</v>
      </c>
      <c r="B381" t="s">
        <v>104</v>
      </c>
      <c r="C381" t="s">
        <v>86</v>
      </c>
      <c r="D381" t="s">
        <v>89</v>
      </c>
      <c r="E381" t="s">
        <v>94</v>
      </c>
      <c r="F381">
        <v>858</v>
      </c>
      <c r="G381" s="17">
        <v>2737.02</v>
      </c>
    </row>
    <row r="382" spans="1:7" x14ac:dyDescent="0.25">
      <c r="A382">
        <v>2007</v>
      </c>
      <c r="B382" t="s">
        <v>104</v>
      </c>
      <c r="C382" t="s">
        <v>86</v>
      </c>
      <c r="D382" t="s">
        <v>81</v>
      </c>
      <c r="E382" t="s">
        <v>109</v>
      </c>
      <c r="F382">
        <v>555</v>
      </c>
      <c r="G382" s="17">
        <v>1182.1500000000001</v>
      </c>
    </row>
    <row r="383" spans="1:7" x14ac:dyDescent="0.25">
      <c r="A383">
        <v>2007</v>
      </c>
      <c r="B383" t="s">
        <v>104</v>
      </c>
      <c r="C383" t="s">
        <v>77</v>
      </c>
      <c r="D383" t="s">
        <v>81</v>
      </c>
      <c r="E383" t="s">
        <v>103</v>
      </c>
      <c r="F383">
        <v>543</v>
      </c>
      <c r="G383" s="17">
        <v>1476.96</v>
      </c>
    </row>
    <row r="384" spans="1:7" x14ac:dyDescent="0.25">
      <c r="A384">
        <v>2005</v>
      </c>
      <c r="B384" t="s">
        <v>83</v>
      </c>
      <c r="C384" t="s">
        <v>88</v>
      </c>
      <c r="D384" t="s">
        <v>96</v>
      </c>
      <c r="E384" t="s">
        <v>99</v>
      </c>
      <c r="F384">
        <v>646</v>
      </c>
      <c r="G384" s="17">
        <v>2344.98</v>
      </c>
    </row>
    <row r="385" spans="1:7" x14ac:dyDescent="0.25">
      <c r="A385">
        <v>2006</v>
      </c>
      <c r="B385" t="s">
        <v>106</v>
      </c>
      <c r="C385" t="s">
        <v>77</v>
      </c>
      <c r="D385" t="s">
        <v>96</v>
      </c>
      <c r="E385" t="s">
        <v>99</v>
      </c>
      <c r="F385">
        <v>794</v>
      </c>
      <c r="G385" s="17">
        <v>1992.94</v>
      </c>
    </row>
    <row r="386" spans="1:7" x14ac:dyDescent="0.25">
      <c r="A386">
        <v>2007</v>
      </c>
      <c r="B386" t="s">
        <v>93</v>
      </c>
      <c r="C386" t="s">
        <v>84</v>
      </c>
      <c r="D386" t="s">
        <v>81</v>
      </c>
      <c r="E386" t="s">
        <v>109</v>
      </c>
      <c r="F386">
        <v>573</v>
      </c>
      <c r="G386" s="17">
        <v>1237.68</v>
      </c>
    </row>
    <row r="387" spans="1:7" x14ac:dyDescent="0.25">
      <c r="A387">
        <v>2007</v>
      </c>
      <c r="B387" t="s">
        <v>76</v>
      </c>
      <c r="C387" t="s">
        <v>86</v>
      </c>
      <c r="D387" t="s">
        <v>78</v>
      </c>
      <c r="E387" t="s">
        <v>79</v>
      </c>
      <c r="F387">
        <v>534</v>
      </c>
      <c r="G387" s="17">
        <v>1431.12</v>
      </c>
    </row>
    <row r="388" spans="1:7" x14ac:dyDescent="0.25">
      <c r="A388">
        <v>2005</v>
      </c>
      <c r="B388" t="s">
        <v>95</v>
      </c>
      <c r="C388" t="s">
        <v>77</v>
      </c>
      <c r="D388" t="s">
        <v>96</v>
      </c>
      <c r="E388" t="s">
        <v>99</v>
      </c>
      <c r="F388">
        <v>793</v>
      </c>
      <c r="G388" s="17">
        <v>2497.9499999999998</v>
      </c>
    </row>
    <row r="389" spans="1:7" x14ac:dyDescent="0.25">
      <c r="A389">
        <v>2005</v>
      </c>
      <c r="B389" t="s">
        <v>95</v>
      </c>
      <c r="C389" t="s">
        <v>77</v>
      </c>
      <c r="D389" t="s">
        <v>81</v>
      </c>
      <c r="E389" t="s">
        <v>82</v>
      </c>
      <c r="F389">
        <v>709</v>
      </c>
      <c r="G389" s="17">
        <v>1985.2</v>
      </c>
    </row>
    <row r="390" spans="1:7" x14ac:dyDescent="0.25">
      <c r="A390">
        <v>2007</v>
      </c>
      <c r="B390" t="s">
        <v>80</v>
      </c>
      <c r="C390" t="s">
        <v>77</v>
      </c>
      <c r="D390" t="s">
        <v>81</v>
      </c>
      <c r="E390" t="s">
        <v>82</v>
      </c>
      <c r="F390">
        <v>907</v>
      </c>
      <c r="G390" s="17">
        <v>2058.89</v>
      </c>
    </row>
    <row r="391" spans="1:7" x14ac:dyDescent="0.25">
      <c r="A391">
        <v>2005</v>
      </c>
      <c r="B391" t="s">
        <v>105</v>
      </c>
      <c r="C391" t="s">
        <v>86</v>
      </c>
      <c r="D391" t="s">
        <v>89</v>
      </c>
      <c r="E391" t="s">
        <v>90</v>
      </c>
      <c r="F391">
        <v>955</v>
      </c>
      <c r="G391" s="17">
        <v>2989.15</v>
      </c>
    </row>
    <row r="392" spans="1:7" x14ac:dyDescent="0.25">
      <c r="A392">
        <v>2006</v>
      </c>
      <c r="B392" t="s">
        <v>87</v>
      </c>
      <c r="C392" t="s">
        <v>86</v>
      </c>
      <c r="D392" t="s">
        <v>89</v>
      </c>
      <c r="E392" t="s">
        <v>90</v>
      </c>
      <c r="F392">
        <v>685</v>
      </c>
      <c r="G392" s="17">
        <v>2116.65</v>
      </c>
    </row>
    <row r="393" spans="1:7" x14ac:dyDescent="0.25">
      <c r="A393">
        <v>2006</v>
      </c>
      <c r="B393" t="s">
        <v>104</v>
      </c>
      <c r="C393" t="s">
        <v>86</v>
      </c>
      <c r="D393" t="s">
        <v>81</v>
      </c>
      <c r="E393" t="s">
        <v>82</v>
      </c>
      <c r="F393">
        <v>903</v>
      </c>
      <c r="G393" s="17">
        <v>2600.64</v>
      </c>
    </row>
    <row r="394" spans="1:7" x14ac:dyDescent="0.25">
      <c r="A394">
        <v>2007</v>
      </c>
      <c r="B394" t="s">
        <v>95</v>
      </c>
      <c r="C394" t="s">
        <v>88</v>
      </c>
      <c r="D394" t="s">
        <v>81</v>
      </c>
      <c r="E394" t="s">
        <v>103</v>
      </c>
      <c r="F394">
        <v>903</v>
      </c>
      <c r="G394" s="17">
        <v>2438.1</v>
      </c>
    </row>
    <row r="395" spans="1:7" x14ac:dyDescent="0.25">
      <c r="A395">
        <v>2005</v>
      </c>
      <c r="B395" t="s">
        <v>106</v>
      </c>
      <c r="C395" t="s">
        <v>84</v>
      </c>
      <c r="D395" t="s">
        <v>78</v>
      </c>
      <c r="E395" t="s">
        <v>85</v>
      </c>
      <c r="F395">
        <v>701</v>
      </c>
      <c r="G395" s="17">
        <v>2495.56</v>
      </c>
    </row>
    <row r="396" spans="1:7" x14ac:dyDescent="0.25">
      <c r="A396">
        <v>2005</v>
      </c>
      <c r="B396" t="s">
        <v>106</v>
      </c>
      <c r="C396" t="s">
        <v>88</v>
      </c>
      <c r="D396" t="s">
        <v>89</v>
      </c>
      <c r="E396" t="s">
        <v>90</v>
      </c>
      <c r="F396">
        <v>738</v>
      </c>
      <c r="G396" s="17">
        <v>2214</v>
      </c>
    </row>
    <row r="397" spans="1:7" x14ac:dyDescent="0.25">
      <c r="A397">
        <v>2007</v>
      </c>
      <c r="B397" t="s">
        <v>91</v>
      </c>
      <c r="C397" t="s">
        <v>86</v>
      </c>
      <c r="D397" t="s">
        <v>78</v>
      </c>
      <c r="E397" t="s">
        <v>79</v>
      </c>
      <c r="F397">
        <v>950</v>
      </c>
      <c r="G397" s="17">
        <v>2023.5</v>
      </c>
    </row>
    <row r="398" spans="1:7" x14ac:dyDescent="0.25">
      <c r="A398">
        <v>2005</v>
      </c>
      <c r="B398" t="s">
        <v>83</v>
      </c>
      <c r="C398" t="s">
        <v>86</v>
      </c>
      <c r="D398" t="s">
        <v>89</v>
      </c>
      <c r="E398" t="s">
        <v>94</v>
      </c>
      <c r="F398">
        <v>773</v>
      </c>
      <c r="G398" s="17">
        <v>2434.9499999999998</v>
      </c>
    </row>
    <row r="399" spans="1:7" x14ac:dyDescent="0.25">
      <c r="A399">
        <v>2006</v>
      </c>
      <c r="B399" t="s">
        <v>95</v>
      </c>
      <c r="C399" t="s">
        <v>84</v>
      </c>
      <c r="D399" t="s">
        <v>96</v>
      </c>
      <c r="E399" t="s">
        <v>97</v>
      </c>
      <c r="F399">
        <v>760</v>
      </c>
      <c r="G399" s="17">
        <v>1801.2</v>
      </c>
    </row>
    <row r="400" spans="1:7" x14ac:dyDescent="0.25">
      <c r="A400">
        <v>2006</v>
      </c>
      <c r="B400" t="s">
        <v>80</v>
      </c>
      <c r="C400" t="s">
        <v>88</v>
      </c>
      <c r="D400" t="s">
        <v>89</v>
      </c>
      <c r="E400" t="s">
        <v>94</v>
      </c>
      <c r="F400">
        <v>502</v>
      </c>
      <c r="G400" s="17">
        <v>1490.94</v>
      </c>
    </row>
    <row r="401" spans="1:7" x14ac:dyDescent="0.25">
      <c r="A401">
        <v>2007</v>
      </c>
      <c r="B401" t="s">
        <v>104</v>
      </c>
      <c r="C401" t="s">
        <v>86</v>
      </c>
      <c r="D401" t="s">
        <v>89</v>
      </c>
      <c r="E401" t="s">
        <v>94</v>
      </c>
      <c r="F401">
        <v>925</v>
      </c>
      <c r="G401" s="17">
        <v>2479</v>
      </c>
    </row>
    <row r="402" spans="1:7" x14ac:dyDescent="0.25">
      <c r="A402">
        <v>2005</v>
      </c>
      <c r="B402" t="s">
        <v>87</v>
      </c>
      <c r="C402" t="s">
        <v>77</v>
      </c>
      <c r="D402" t="s">
        <v>81</v>
      </c>
      <c r="E402" t="s">
        <v>109</v>
      </c>
      <c r="F402">
        <v>893</v>
      </c>
      <c r="G402" s="17">
        <v>2812.95</v>
      </c>
    </row>
    <row r="403" spans="1:7" x14ac:dyDescent="0.25">
      <c r="A403">
        <v>2006</v>
      </c>
      <c r="B403" t="s">
        <v>83</v>
      </c>
      <c r="C403" t="s">
        <v>84</v>
      </c>
      <c r="D403" t="s">
        <v>96</v>
      </c>
      <c r="E403" t="s">
        <v>97</v>
      </c>
      <c r="F403">
        <v>786</v>
      </c>
      <c r="G403" s="17">
        <v>2837.46</v>
      </c>
    </row>
    <row r="404" spans="1:7" x14ac:dyDescent="0.25">
      <c r="A404">
        <v>2006</v>
      </c>
      <c r="B404" t="s">
        <v>87</v>
      </c>
      <c r="C404" t="s">
        <v>84</v>
      </c>
      <c r="D404" t="s">
        <v>89</v>
      </c>
      <c r="E404" t="s">
        <v>92</v>
      </c>
      <c r="F404">
        <v>837</v>
      </c>
      <c r="G404" s="17">
        <v>2879.28</v>
      </c>
    </row>
    <row r="405" spans="1:7" x14ac:dyDescent="0.25">
      <c r="A405">
        <v>2006</v>
      </c>
      <c r="B405" t="s">
        <v>76</v>
      </c>
      <c r="C405" t="s">
        <v>77</v>
      </c>
      <c r="D405" t="s">
        <v>78</v>
      </c>
      <c r="E405" t="s">
        <v>101</v>
      </c>
      <c r="F405">
        <v>823</v>
      </c>
      <c r="G405" s="17">
        <v>2156.2600000000002</v>
      </c>
    </row>
    <row r="406" spans="1:7" x14ac:dyDescent="0.25">
      <c r="A406">
        <v>2007</v>
      </c>
      <c r="B406" t="s">
        <v>76</v>
      </c>
      <c r="C406" t="s">
        <v>86</v>
      </c>
      <c r="D406" t="s">
        <v>96</v>
      </c>
      <c r="E406" t="s">
        <v>99</v>
      </c>
      <c r="F406">
        <v>823</v>
      </c>
      <c r="G406" s="17">
        <v>2469</v>
      </c>
    </row>
    <row r="407" spans="1:7" x14ac:dyDescent="0.25">
      <c r="A407">
        <v>2007</v>
      </c>
      <c r="B407" t="s">
        <v>98</v>
      </c>
      <c r="C407" t="s">
        <v>84</v>
      </c>
      <c r="D407" t="s">
        <v>96</v>
      </c>
      <c r="E407" t="s">
        <v>107</v>
      </c>
      <c r="F407">
        <v>577</v>
      </c>
      <c r="G407" s="17">
        <v>1846.4</v>
      </c>
    </row>
    <row r="408" spans="1:7" x14ac:dyDescent="0.25">
      <c r="A408">
        <v>2007</v>
      </c>
      <c r="B408" t="s">
        <v>98</v>
      </c>
      <c r="C408" t="s">
        <v>86</v>
      </c>
      <c r="D408" t="s">
        <v>89</v>
      </c>
      <c r="E408" t="s">
        <v>100</v>
      </c>
      <c r="F408">
        <v>758</v>
      </c>
      <c r="G408" s="17">
        <v>2516.56</v>
      </c>
    </row>
    <row r="409" spans="1:7" x14ac:dyDescent="0.25">
      <c r="A409">
        <v>2007</v>
      </c>
      <c r="B409" t="s">
        <v>80</v>
      </c>
      <c r="C409" t="s">
        <v>84</v>
      </c>
      <c r="D409" t="s">
        <v>81</v>
      </c>
      <c r="E409" t="s">
        <v>103</v>
      </c>
      <c r="F409">
        <v>681</v>
      </c>
      <c r="G409" s="17">
        <v>2717.19</v>
      </c>
    </row>
    <row r="410" spans="1:7" x14ac:dyDescent="0.25">
      <c r="A410">
        <v>2007</v>
      </c>
      <c r="B410" t="s">
        <v>98</v>
      </c>
      <c r="C410" t="s">
        <v>84</v>
      </c>
      <c r="D410" t="s">
        <v>81</v>
      </c>
      <c r="E410" t="s">
        <v>103</v>
      </c>
      <c r="F410">
        <v>837</v>
      </c>
      <c r="G410" s="17">
        <v>2410.56</v>
      </c>
    </row>
    <row r="411" spans="1:7" x14ac:dyDescent="0.25">
      <c r="A411">
        <v>2006</v>
      </c>
      <c r="B411" t="s">
        <v>91</v>
      </c>
      <c r="C411" t="s">
        <v>88</v>
      </c>
      <c r="D411" t="s">
        <v>96</v>
      </c>
      <c r="E411" t="s">
        <v>97</v>
      </c>
      <c r="F411">
        <v>964</v>
      </c>
      <c r="G411" s="17">
        <v>2217.1999999999998</v>
      </c>
    </row>
    <row r="412" spans="1:7" x14ac:dyDescent="0.25">
      <c r="A412">
        <v>2007</v>
      </c>
      <c r="B412" t="s">
        <v>106</v>
      </c>
      <c r="C412" t="s">
        <v>86</v>
      </c>
      <c r="D412" t="s">
        <v>78</v>
      </c>
      <c r="E412" t="s">
        <v>108</v>
      </c>
      <c r="F412">
        <v>998</v>
      </c>
      <c r="G412" s="17">
        <v>3473.04</v>
      </c>
    </row>
    <row r="413" spans="1:7" x14ac:dyDescent="0.25">
      <c r="A413">
        <v>2005</v>
      </c>
      <c r="B413" t="s">
        <v>87</v>
      </c>
      <c r="C413" t="s">
        <v>77</v>
      </c>
      <c r="D413" t="s">
        <v>89</v>
      </c>
      <c r="E413" t="s">
        <v>100</v>
      </c>
      <c r="F413">
        <v>729</v>
      </c>
      <c r="G413" s="17">
        <v>2624.4</v>
      </c>
    </row>
    <row r="414" spans="1:7" x14ac:dyDescent="0.25">
      <c r="A414">
        <v>2005</v>
      </c>
      <c r="B414" t="s">
        <v>105</v>
      </c>
      <c r="C414" t="s">
        <v>88</v>
      </c>
      <c r="D414" t="s">
        <v>89</v>
      </c>
      <c r="E414" t="s">
        <v>90</v>
      </c>
      <c r="F414">
        <v>658</v>
      </c>
      <c r="G414" s="17">
        <v>1730.54</v>
      </c>
    </row>
    <row r="415" spans="1:7" x14ac:dyDescent="0.25">
      <c r="A415">
        <v>2005</v>
      </c>
      <c r="B415" t="s">
        <v>87</v>
      </c>
      <c r="C415" t="s">
        <v>77</v>
      </c>
      <c r="D415" t="s">
        <v>78</v>
      </c>
      <c r="E415" t="s">
        <v>85</v>
      </c>
      <c r="F415">
        <v>738</v>
      </c>
      <c r="G415" s="17">
        <v>1505.52</v>
      </c>
    </row>
    <row r="416" spans="1:7" x14ac:dyDescent="0.25">
      <c r="A416">
        <v>2005</v>
      </c>
      <c r="B416" t="s">
        <v>91</v>
      </c>
      <c r="C416" t="s">
        <v>84</v>
      </c>
      <c r="D416" t="s">
        <v>81</v>
      </c>
      <c r="E416" t="s">
        <v>103</v>
      </c>
      <c r="F416">
        <v>950</v>
      </c>
      <c r="G416" s="17">
        <v>3619.5</v>
      </c>
    </row>
    <row r="417" spans="1:7" x14ac:dyDescent="0.25">
      <c r="A417">
        <v>2007</v>
      </c>
      <c r="B417" t="s">
        <v>87</v>
      </c>
      <c r="C417" t="s">
        <v>86</v>
      </c>
      <c r="D417" t="s">
        <v>81</v>
      </c>
      <c r="E417" t="s">
        <v>109</v>
      </c>
      <c r="F417">
        <v>776</v>
      </c>
      <c r="G417" s="17">
        <v>3041.92</v>
      </c>
    </row>
    <row r="418" spans="1:7" x14ac:dyDescent="0.25">
      <c r="A418">
        <v>2007</v>
      </c>
      <c r="B418" t="s">
        <v>83</v>
      </c>
      <c r="C418" t="s">
        <v>88</v>
      </c>
      <c r="D418" t="s">
        <v>78</v>
      </c>
      <c r="E418" t="s">
        <v>101</v>
      </c>
      <c r="F418">
        <v>768</v>
      </c>
      <c r="G418" s="17">
        <v>1774.08</v>
      </c>
    </row>
    <row r="419" spans="1:7" x14ac:dyDescent="0.25">
      <c r="A419">
        <v>2007</v>
      </c>
      <c r="B419" t="s">
        <v>102</v>
      </c>
      <c r="C419" t="s">
        <v>77</v>
      </c>
      <c r="D419" t="s">
        <v>78</v>
      </c>
      <c r="E419" t="s">
        <v>101</v>
      </c>
      <c r="F419">
        <v>809</v>
      </c>
      <c r="G419" s="17">
        <v>2386.5500000000002</v>
      </c>
    </row>
    <row r="420" spans="1:7" x14ac:dyDescent="0.25">
      <c r="A420">
        <v>2007</v>
      </c>
      <c r="B420" t="s">
        <v>83</v>
      </c>
      <c r="C420" t="s">
        <v>88</v>
      </c>
      <c r="D420" t="s">
        <v>81</v>
      </c>
      <c r="E420" t="s">
        <v>82</v>
      </c>
      <c r="F420">
        <v>764</v>
      </c>
      <c r="G420" s="17">
        <v>2849.72</v>
      </c>
    </row>
    <row r="421" spans="1:7" x14ac:dyDescent="0.25">
      <c r="A421">
        <v>2006</v>
      </c>
      <c r="B421" t="s">
        <v>87</v>
      </c>
      <c r="C421" t="s">
        <v>88</v>
      </c>
      <c r="D421" t="s">
        <v>78</v>
      </c>
      <c r="E421" t="s">
        <v>79</v>
      </c>
      <c r="F421">
        <v>789</v>
      </c>
      <c r="G421" s="17">
        <v>2272.3200000000002</v>
      </c>
    </row>
    <row r="422" spans="1:7" x14ac:dyDescent="0.25">
      <c r="A422">
        <v>2005</v>
      </c>
      <c r="B422" t="s">
        <v>80</v>
      </c>
      <c r="C422" t="s">
        <v>86</v>
      </c>
      <c r="D422" t="s">
        <v>78</v>
      </c>
      <c r="E422" t="s">
        <v>79</v>
      </c>
      <c r="F422">
        <v>781</v>
      </c>
      <c r="G422" s="17">
        <v>1835.35</v>
      </c>
    </row>
    <row r="423" spans="1:7" x14ac:dyDescent="0.25">
      <c r="A423">
        <v>2007</v>
      </c>
      <c r="B423" t="s">
        <v>98</v>
      </c>
      <c r="C423" t="s">
        <v>86</v>
      </c>
      <c r="D423" t="s">
        <v>78</v>
      </c>
      <c r="E423" t="s">
        <v>101</v>
      </c>
      <c r="F423">
        <v>885</v>
      </c>
      <c r="G423" s="17">
        <v>3442.65</v>
      </c>
    </row>
    <row r="424" spans="1:7" x14ac:dyDescent="0.25">
      <c r="A424">
        <v>2005</v>
      </c>
      <c r="B424" t="s">
        <v>87</v>
      </c>
      <c r="C424" t="s">
        <v>88</v>
      </c>
      <c r="D424" t="s">
        <v>89</v>
      </c>
      <c r="E424" t="s">
        <v>90</v>
      </c>
      <c r="F424">
        <v>816</v>
      </c>
      <c r="G424" s="17">
        <v>2358.2399999999998</v>
      </c>
    </row>
    <row r="425" spans="1:7" x14ac:dyDescent="0.25">
      <c r="A425">
        <v>2005</v>
      </c>
      <c r="B425" t="s">
        <v>106</v>
      </c>
      <c r="C425" t="s">
        <v>88</v>
      </c>
      <c r="D425" t="s">
        <v>96</v>
      </c>
      <c r="E425" t="s">
        <v>99</v>
      </c>
      <c r="F425">
        <v>789</v>
      </c>
      <c r="G425" s="17">
        <v>2524.8000000000002</v>
      </c>
    </row>
    <row r="426" spans="1:7" x14ac:dyDescent="0.25">
      <c r="A426">
        <v>2007</v>
      </c>
      <c r="B426" t="s">
        <v>91</v>
      </c>
      <c r="C426" t="s">
        <v>86</v>
      </c>
      <c r="D426" t="s">
        <v>96</v>
      </c>
      <c r="E426" t="s">
        <v>97</v>
      </c>
      <c r="F426">
        <v>572</v>
      </c>
      <c r="G426" s="17">
        <v>2019.16</v>
      </c>
    </row>
    <row r="427" spans="1:7" x14ac:dyDescent="0.25">
      <c r="A427">
        <v>2005</v>
      </c>
      <c r="B427" t="s">
        <v>98</v>
      </c>
      <c r="C427" t="s">
        <v>88</v>
      </c>
      <c r="D427" t="s">
        <v>81</v>
      </c>
      <c r="E427" t="s">
        <v>82</v>
      </c>
      <c r="F427">
        <v>627</v>
      </c>
      <c r="G427" s="17">
        <v>2062.83</v>
      </c>
    </row>
    <row r="428" spans="1:7" x14ac:dyDescent="0.25">
      <c r="A428">
        <v>2006</v>
      </c>
      <c r="B428" t="s">
        <v>93</v>
      </c>
      <c r="C428" t="s">
        <v>84</v>
      </c>
      <c r="D428" t="s">
        <v>89</v>
      </c>
      <c r="E428" t="s">
        <v>94</v>
      </c>
      <c r="F428">
        <v>858</v>
      </c>
      <c r="G428" s="17">
        <v>2179.3200000000002</v>
      </c>
    </row>
    <row r="429" spans="1:7" x14ac:dyDescent="0.25">
      <c r="A429">
        <v>2006</v>
      </c>
      <c r="B429" t="s">
        <v>91</v>
      </c>
      <c r="C429" t="s">
        <v>88</v>
      </c>
      <c r="D429" t="s">
        <v>89</v>
      </c>
      <c r="E429" t="s">
        <v>92</v>
      </c>
      <c r="F429">
        <v>892</v>
      </c>
      <c r="G429" s="17">
        <v>3041.72</v>
      </c>
    </row>
    <row r="430" spans="1:7" x14ac:dyDescent="0.25">
      <c r="A430">
        <v>2006</v>
      </c>
      <c r="B430" t="s">
        <v>98</v>
      </c>
      <c r="C430" t="s">
        <v>86</v>
      </c>
      <c r="D430" t="s">
        <v>96</v>
      </c>
      <c r="E430" t="s">
        <v>97</v>
      </c>
      <c r="F430">
        <v>858</v>
      </c>
      <c r="G430" s="17">
        <v>3380.52</v>
      </c>
    </row>
    <row r="431" spans="1:7" x14ac:dyDescent="0.25">
      <c r="A431">
        <v>2007</v>
      </c>
      <c r="B431" t="s">
        <v>106</v>
      </c>
      <c r="C431" t="s">
        <v>84</v>
      </c>
      <c r="D431" t="s">
        <v>96</v>
      </c>
      <c r="E431" t="s">
        <v>97</v>
      </c>
      <c r="F431">
        <v>967</v>
      </c>
      <c r="G431" s="17">
        <v>2137.0700000000002</v>
      </c>
    </row>
    <row r="432" spans="1:7" x14ac:dyDescent="0.25">
      <c r="A432">
        <v>2006</v>
      </c>
      <c r="B432" t="s">
        <v>105</v>
      </c>
      <c r="C432" t="s">
        <v>86</v>
      </c>
      <c r="D432" t="s">
        <v>78</v>
      </c>
      <c r="E432" t="s">
        <v>108</v>
      </c>
      <c r="F432">
        <v>836</v>
      </c>
      <c r="G432" s="17">
        <v>2666.84</v>
      </c>
    </row>
    <row r="433" spans="1:7" x14ac:dyDescent="0.25">
      <c r="A433">
        <v>2005</v>
      </c>
      <c r="B433" t="s">
        <v>106</v>
      </c>
      <c r="C433" t="s">
        <v>84</v>
      </c>
      <c r="D433" t="s">
        <v>96</v>
      </c>
      <c r="E433" t="s">
        <v>99</v>
      </c>
      <c r="F433">
        <v>921</v>
      </c>
      <c r="G433" s="17">
        <v>3536.64</v>
      </c>
    </row>
    <row r="434" spans="1:7" x14ac:dyDescent="0.25">
      <c r="A434">
        <v>2007</v>
      </c>
      <c r="B434" t="s">
        <v>87</v>
      </c>
      <c r="C434" t="s">
        <v>84</v>
      </c>
      <c r="D434" t="s">
        <v>89</v>
      </c>
      <c r="E434" t="s">
        <v>90</v>
      </c>
      <c r="F434">
        <v>898</v>
      </c>
      <c r="G434" s="17">
        <v>3035.24</v>
      </c>
    </row>
    <row r="435" spans="1:7" x14ac:dyDescent="0.25">
      <c r="A435">
        <v>2006</v>
      </c>
      <c r="B435" t="s">
        <v>93</v>
      </c>
      <c r="C435" t="s">
        <v>86</v>
      </c>
      <c r="D435" t="s">
        <v>81</v>
      </c>
      <c r="E435" t="s">
        <v>103</v>
      </c>
      <c r="F435">
        <v>516</v>
      </c>
      <c r="G435" s="17">
        <v>1640.88</v>
      </c>
    </row>
    <row r="436" spans="1:7" x14ac:dyDescent="0.25">
      <c r="A436">
        <v>2007</v>
      </c>
      <c r="B436" t="s">
        <v>87</v>
      </c>
      <c r="C436" t="s">
        <v>84</v>
      </c>
      <c r="D436" t="s">
        <v>78</v>
      </c>
      <c r="E436" t="s">
        <v>85</v>
      </c>
      <c r="F436">
        <v>722</v>
      </c>
      <c r="G436" s="17">
        <v>2064.92</v>
      </c>
    </row>
    <row r="437" spans="1:7" x14ac:dyDescent="0.25">
      <c r="A437">
        <v>2005</v>
      </c>
      <c r="B437" t="s">
        <v>91</v>
      </c>
      <c r="C437" t="s">
        <v>86</v>
      </c>
      <c r="D437" t="s">
        <v>96</v>
      </c>
      <c r="E437" t="s">
        <v>99</v>
      </c>
      <c r="F437">
        <v>991</v>
      </c>
      <c r="G437" s="17">
        <v>2437.86</v>
      </c>
    </row>
    <row r="438" spans="1:7" x14ac:dyDescent="0.25">
      <c r="A438">
        <v>2006</v>
      </c>
      <c r="B438" t="s">
        <v>98</v>
      </c>
      <c r="C438" t="s">
        <v>86</v>
      </c>
      <c r="D438" t="s">
        <v>81</v>
      </c>
      <c r="E438" t="s">
        <v>103</v>
      </c>
      <c r="F438">
        <v>798</v>
      </c>
      <c r="G438" s="17">
        <v>1787.52</v>
      </c>
    </row>
    <row r="439" spans="1:7" x14ac:dyDescent="0.25">
      <c r="A439">
        <v>2007</v>
      </c>
      <c r="B439" t="s">
        <v>105</v>
      </c>
      <c r="C439" t="s">
        <v>77</v>
      </c>
      <c r="D439" t="s">
        <v>89</v>
      </c>
      <c r="E439" t="s">
        <v>90</v>
      </c>
      <c r="F439">
        <v>803</v>
      </c>
      <c r="G439" s="17">
        <v>2569.6</v>
      </c>
    </row>
    <row r="440" spans="1:7" x14ac:dyDescent="0.25">
      <c r="A440">
        <v>2005</v>
      </c>
      <c r="B440" t="s">
        <v>80</v>
      </c>
      <c r="C440" t="s">
        <v>88</v>
      </c>
      <c r="D440" t="s">
        <v>96</v>
      </c>
      <c r="E440" t="s">
        <v>97</v>
      </c>
      <c r="F440">
        <v>520</v>
      </c>
      <c r="G440" s="17">
        <v>1258.4000000000001</v>
      </c>
    </row>
    <row r="441" spans="1:7" x14ac:dyDescent="0.25">
      <c r="A441">
        <v>2007</v>
      </c>
      <c r="B441" t="s">
        <v>83</v>
      </c>
      <c r="C441" t="s">
        <v>88</v>
      </c>
      <c r="D441" t="s">
        <v>78</v>
      </c>
      <c r="E441" t="s">
        <v>101</v>
      </c>
      <c r="F441">
        <v>529</v>
      </c>
      <c r="G441" s="17">
        <v>1433.59</v>
      </c>
    </row>
    <row r="442" spans="1:7" x14ac:dyDescent="0.25">
      <c r="A442">
        <v>2005</v>
      </c>
      <c r="B442" t="s">
        <v>93</v>
      </c>
      <c r="C442" t="s">
        <v>84</v>
      </c>
      <c r="D442" t="s">
        <v>78</v>
      </c>
      <c r="E442" t="s">
        <v>79</v>
      </c>
      <c r="F442">
        <v>888</v>
      </c>
      <c r="G442" s="17">
        <v>2353.1999999999998</v>
      </c>
    </row>
    <row r="443" spans="1:7" x14ac:dyDescent="0.25">
      <c r="A443">
        <v>2007</v>
      </c>
      <c r="B443" t="s">
        <v>87</v>
      </c>
      <c r="C443" t="s">
        <v>77</v>
      </c>
      <c r="D443" t="s">
        <v>89</v>
      </c>
      <c r="E443" t="s">
        <v>100</v>
      </c>
      <c r="F443">
        <v>552</v>
      </c>
      <c r="G443" s="17">
        <v>1644.96</v>
      </c>
    </row>
    <row r="444" spans="1:7" x14ac:dyDescent="0.25">
      <c r="A444">
        <v>2007</v>
      </c>
      <c r="B444" t="s">
        <v>102</v>
      </c>
      <c r="C444" t="s">
        <v>86</v>
      </c>
      <c r="D444" t="s">
        <v>96</v>
      </c>
      <c r="E444" t="s">
        <v>107</v>
      </c>
      <c r="F444">
        <v>740</v>
      </c>
      <c r="G444" s="17">
        <v>1531.8</v>
      </c>
    </row>
    <row r="445" spans="1:7" x14ac:dyDescent="0.25">
      <c r="A445">
        <v>2005</v>
      </c>
      <c r="B445" t="s">
        <v>98</v>
      </c>
      <c r="C445" t="s">
        <v>88</v>
      </c>
      <c r="D445" t="s">
        <v>81</v>
      </c>
      <c r="E445" t="s">
        <v>103</v>
      </c>
      <c r="F445">
        <v>962</v>
      </c>
      <c r="G445" s="17">
        <v>1943.24</v>
      </c>
    </row>
    <row r="446" spans="1:7" x14ac:dyDescent="0.25">
      <c r="A446">
        <v>2005</v>
      </c>
      <c r="B446" t="s">
        <v>95</v>
      </c>
      <c r="C446" t="s">
        <v>86</v>
      </c>
      <c r="D446" t="s">
        <v>81</v>
      </c>
      <c r="E446" t="s">
        <v>103</v>
      </c>
      <c r="F446">
        <v>614</v>
      </c>
      <c r="G446" s="17">
        <v>2406.88</v>
      </c>
    </row>
    <row r="447" spans="1:7" x14ac:dyDescent="0.25">
      <c r="A447">
        <v>2005</v>
      </c>
      <c r="B447" t="s">
        <v>83</v>
      </c>
      <c r="C447" t="s">
        <v>77</v>
      </c>
      <c r="D447" t="s">
        <v>81</v>
      </c>
      <c r="E447" t="s">
        <v>82</v>
      </c>
      <c r="F447">
        <v>775</v>
      </c>
      <c r="G447" s="17">
        <v>2123.5</v>
      </c>
    </row>
    <row r="448" spans="1:7" x14ac:dyDescent="0.25">
      <c r="A448">
        <v>2006</v>
      </c>
      <c r="B448" t="s">
        <v>91</v>
      </c>
      <c r="C448" t="s">
        <v>86</v>
      </c>
      <c r="D448" t="s">
        <v>96</v>
      </c>
      <c r="E448" t="s">
        <v>99</v>
      </c>
      <c r="F448">
        <v>589</v>
      </c>
      <c r="G448" s="17">
        <v>1943.7</v>
      </c>
    </row>
    <row r="449" spans="1:7" x14ac:dyDescent="0.25">
      <c r="A449">
        <v>2006</v>
      </c>
      <c r="B449" t="s">
        <v>93</v>
      </c>
      <c r="C449" t="s">
        <v>86</v>
      </c>
      <c r="D449" t="s">
        <v>81</v>
      </c>
      <c r="E449" t="s">
        <v>82</v>
      </c>
      <c r="F449">
        <v>951</v>
      </c>
      <c r="G449" s="17">
        <v>2329.9499999999998</v>
      </c>
    </row>
    <row r="450" spans="1:7" x14ac:dyDescent="0.25">
      <c r="A450">
        <v>2007</v>
      </c>
      <c r="B450" t="s">
        <v>95</v>
      </c>
      <c r="C450" t="s">
        <v>84</v>
      </c>
      <c r="D450" t="s">
        <v>78</v>
      </c>
      <c r="E450" t="s">
        <v>85</v>
      </c>
      <c r="F450">
        <v>796</v>
      </c>
      <c r="G450" s="17">
        <v>2037.76</v>
      </c>
    </row>
    <row r="451" spans="1:7" x14ac:dyDescent="0.25">
      <c r="A451">
        <v>2006</v>
      </c>
      <c r="B451" t="s">
        <v>87</v>
      </c>
      <c r="C451" t="s">
        <v>84</v>
      </c>
      <c r="D451" t="s">
        <v>96</v>
      </c>
      <c r="E451" t="s">
        <v>99</v>
      </c>
      <c r="F451">
        <v>822</v>
      </c>
      <c r="G451" s="17">
        <v>1824.84</v>
      </c>
    </row>
    <row r="452" spans="1:7" x14ac:dyDescent="0.25">
      <c r="A452">
        <v>2007</v>
      </c>
      <c r="B452" t="s">
        <v>98</v>
      </c>
      <c r="C452" t="s">
        <v>86</v>
      </c>
      <c r="D452" t="s">
        <v>81</v>
      </c>
      <c r="E452" t="s">
        <v>109</v>
      </c>
      <c r="F452">
        <v>503</v>
      </c>
      <c r="G452" s="17">
        <v>1996.91</v>
      </c>
    </row>
    <row r="453" spans="1:7" x14ac:dyDescent="0.25">
      <c r="A453">
        <v>2007</v>
      </c>
      <c r="B453" t="s">
        <v>87</v>
      </c>
      <c r="C453" t="s">
        <v>86</v>
      </c>
      <c r="D453" t="s">
        <v>78</v>
      </c>
      <c r="E453" t="s">
        <v>85</v>
      </c>
      <c r="F453">
        <v>557</v>
      </c>
      <c r="G453" s="17">
        <v>1899.37</v>
      </c>
    </row>
    <row r="454" spans="1:7" x14ac:dyDescent="0.25">
      <c r="A454">
        <v>2005</v>
      </c>
      <c r="B454" t="s">
        <v>95</v>
      </c>
      <c r="C454" t="s">
        <v>84</v>
      </c>
      <c r="D454" t="s">
        <v>78</v>
      </c>
      <c r="E454" t="s">
        <v>85</v>
      </c>
      <c r="F454">
        <v>782</v>
      </c>
      <c r="G454" s="17">
        <v>2267.8000000000002</v>
      </c>
    </row>
    <row r="455" spans="1:7" x14ac:dyDescent="0.25">
      <c r="A455">
        <v>2005</v>
      </c>
      <c r="B455" t="s">
        <v>91</v>
      </c>
      <c r="C455" t="s">
        <v>86</v>
      </c>
      <c r="D455" t="s">
        <v>89</v>
      </c>
      <c r="E455" t="s">
        <v>92</v>
      </c>
      <c r="F455">
        <v>930</v>
      </c>
      <c r="G455" s="17">
        <v>3692.1</v>
      </c>
    </row>
    <row r="456" spans="1:7" x14ac:dyDescent="0.25">
      <c r="A456">
        <v>2006</v>
      </c>
      <c r="B456" t="s">
        <v>93</v>
      </c>
      <c r="C456" t="s">
        <v>88</v>
      </c>
      <c r="D456" t="s">
        <v>81</v>
      </c>
      <c r="E456" t="s">
        <v>109</v>
      </c>
      <c r="F456">
        <v>720</v>
      </c>
      <c r="G456" s="17">
        <v>1800</v>
      </c>
    </row>
    <row r="457" spans="1:7" x14ac:dyDescent="0.25">
      <c r="A457">
        <v>2006</v>
      </c>
      <c r="B457" t="s">
        <v>76</v>
      </c>
      <c r="C457" t="s">
        <v>77</v>
      </c>
      <c r="D457" t="s">
        <v>78</v>
      </c>
      <c r="E457" t="s">
        <v>79</v>
      </c>
      <c r="F457">
        <v>701</v>
      </c>
      <c r="G457" s="17">
        <v>2593.6999999999998</v>
      </c>
    </row>
    <row r="458" spans="1:7" x14ac:dyDescent="0.25">
      <c r="A458">
        <v>2006</v>
      </c>
      <c r="B458" t="s">
        <v>102</v>
      </c>
      <c r="C458" t="s">
        <v>88</v>
      </c>
      <c r="D458" t="s">
        <v>96</v>
      </c>
      <c r="E458" t="s">
        <v>97</v>
      </c>
      <c r="F458">
        <v>887</v>
      </c>
      <c r="G458" s="17">
        <v>3281.9</v>
      </c>
    </row>
    <row r="459" spans="1:7" x14ac:dyDescent="0.25">
      <c r="A459">
        <v>2007</v>
      </c>
      <c r="B459" t="s">
        <v>95</v>
      </c>
      <c r="C459" t="s">
        <v>86</v>
      </c>
      <c r="D459" t="s">
        <v>96</v>
      </c>
      <c r="E459" t="s">
        <v>97</v>
      </c>
      <c r="F459">
        <v>920</v>
      </c>
      <c r="G459" s="17">
        <v>2714</v>
      </c>
    </row>
    <row r="460" spans="1:7" x14ac:dyDescent="0.25">
      <c r="A460">
        <v>2006</v>
      </c>
      <c r="B460" t="s">
        <v>93</v>
      </c>
      <c r="C460" t="s">
        <v>88</v>
      </c>
      <c r="D460" t="s">
        <v>89</v>
      </c>
      <c r="E460" t="s">
        <v>94</v>
      </c>
      <c r="F460">
        <v>524</v>
      </c>
      <c r="G460" s="17">
        <v>1388.6</v>
      </c>
    </row>
    <row r="461" spans="1:7" x14ac:dyDescent="0.25">
      <c r="A461">
        <v>2007</v>
      </c>
      <c r="B461" t="s">
        <v>106</v>
      </c>
      <c r="C461" t="s">
        <v>88</v>
      </c>
      <c r="D461" t="s">
        <v>78</v>
      </c>
      <c r="E461" t="s">
        <v>101</v>
      </c>
      <c r="F461">
        <v>878</v>
      </c>
      <c r="G461" s="17">
        <v>2634</v>
      </c>
    </row>
    <row r="462" spans="1:7" x14ac:dyDescent="0.25">
      <c r="A462">
        <v>2007</v>
      </c>
      <c r="B462" t="s">
        <v>93</v>
      </c>
      <c r="C462" t="s">
        <v>88</v>
      </c>
      <c r="D462" t="s">
        <v>81</v>
      </c>
      <c r="E462" t="s">
        <v>103</v>
      </c>
      <c r="F462">
        <v>858</v>
      </c>
      <c r="G462" s="17">
        <v>3071.64</v>
      </c>
    </row>
    <row r="463" spans="1:7" x14ac:dyDescent="0.25">
      <c r="A463">
        <v>2006</v>
      </c>
      <c r="B463" t="s">
        <v>83</v>
      </c>
      <c r="C463" t="s">
        <v>77</v>
      </c>
      <c r="D463" t="s">
        <v>89</v>
      </c>
      <c r="E463" t="s">
        <v>90</v>
      </c>
      <c r="F463">
        <v>868</v>
      </c>
      <c r="G463" s="17">
        <v>2421.7199999999998</v>
      </c>
    </row>
    <row r="464" spans="1:7" x14ac:dyDescent="0.25">
      <c r="A464">
        <v>2005</v>
      </c>
      <c r="B464" t="s">
        <v>93</v>
      </c>
      <c r="C464" t="s">
        <v>77</v>
      </c>
      <c r="D464" t="s">
        <v>89</v>
      </c>
      <c r="E464" t="s">
        <v>94</v>
      </c>
      <c r="F464">
        <v>951</v>
      </c>
      <c r="G464" s="17">
        <v>3689.88</v>
      </c>
    </row>
    <row r="465" spans="1:7" x14ac:dyDescent="0.25">
      <c r="A465">
        <v>2006</v>
      </c>
      <c r="B465" t="s">
        <v>76</v>
      </c>
      <c r="C465" t="s">
        <v>77</v>
      </c>
      <c r="D465" t="s">
        <v>81</v>
      </c>
      <c r="E465" t="s">
        <v>103</v>
      </c>
      <c r="F465">
        <v>740</v>
      </c>
      <c r="G465" s="17">
        <v>1998</v>
      </c>
    </row>
    <row r="466" spans="1:7" x14ac:dyDescent="0.25">
      <c r="A466">
        <v>2005</v>
      </c>
      <c r="B466" t="s">
        <v>83</v>
      </c>
      <c r="C466" t="s">
        <v>86</v>
      </c>
      <c r="D466" t="s">
        <v>81</v>
      </c>
      <c r="E466" t="s">
        <v>109</v>
      </c>
      <c r="F466">
        <v>590</v>
      </c>
      <c r="G466" s="17">
        <v>2147.6</v>
      </c>
    </row>
    <row r="467" spans="1:7" x14ac:dyDescent="0.25">
      <c r="A467">
        <v>2007</v>
      </c>
      <c r="B467" t="s">
        <v>91</v>
      </c>
      <c r="C467" t="s">
        <v>77</v>
      </c>
      <c r="D467" t="s">
        <v>81</v>
      </c>
      <c r="E467" t="s">
        <v>103</v>
      </c>
      <c r="F467">
        <v>539</v>
      </c>
      <c r="G467" s="17">
        <v>1665.51</v>
      </c>
    </row>
    <row r="468" spans="1:7" x14ac:dyDescent="0.25">
      <c r="A468">
        <v>2005</v>
      </c>
      <c r="B468" t="s">
        <v>87</v>
      </c>
      <c r="C468" t="s">
        <v>77</v>
      </c>
      <c r="D468" t="s">
        <v>89</v>
      </c>
      <c r="E468" t="s">
        <v>94</v>
      </c>
      <c r="F468">
        <v>922</v>
      </c>
      <c r="G468" s="17">
        <v>1880.88</v>
      </c>
    </row>
    <row r="469" spans="1:7" x14ac:dyDescent="0.25">
      <c r="A469">
        <v>2005</v>
      </c>
      <c r="B469" t="s">
        <v>95</v>
      </c>
      <c r="C469" t="s">
        <v>77</v>
      </c>
      <c r="D469" t="s">
        <v>81</v>
      </c>
      <c r="E469" t="s">
        <v>82</v>
      </c>
      <c r="F469">
        <v>842</v>
      </c>
      <c r="G469" s="17">
        <v>2568.1</v>
      </c>
    </row>
    <row r="470" spans="1:7" x14ac:dyDescent="0.25">
      <c r="A470">
        <v>2006</v>
      </c>
      <c r="B470" t="s">
        <v>93</v>
      </c>
      <c r="C470" t="s">
        <v>86</v>
      </c>
      <c r="D470" t="s">
        <v>89</v>
      </c>
      <c r="E470" t="s">
        <v>94</v>
      </c>
      <c r="F470">
        <v>724</v>
      </c>
      <c r="G470" s="17">
        <v>1643.48</v>
      </c>
    </row>
    <row r="471" spans="1:7" x14ac:dyDescent="0.25">
      <c r="A471">
        <v>2005</v>
      </c>
      <c r="B471" t="s">
        <v>76</v>
      </c>
      <c r="C471" t="s">
        <v>84</v>
      </c>
      <c r="D471" t="s">
        <v>81</v>
      </c>
      <c r="E471" t="s">
        <v>103</v>
      </c>
      <c r="F471">
        <v>670</v>
      </c>
      <c r="G471" s="17">
        <v>2264.6</v>
      </c>
    </row>
    <row r="472" spans="1:7" x14ac:dyDescent="0.25">
      <c r="A472">
        <v>2007</v>
      </c>
      <c r="B472" t="s">
        <v>98</v>
      </c>
      <c r="C472" t="s">
        <v>84</v>
      </c>
      <c r="D472" t="s">
        <v>78</v>
      </c>
      <c r="E472" t="s">
        <v>79</v>
      </c>
      <c r="F472">
        <v>791</v>
      </c>
      <c r="G472" s="17">
        <v>2428.37</v>
      </c>
    </row>
    <row r="473" spans="1:7" x14ac:dyDescent="0.25">
      <c r="A473">
        <v>2005</v>
      </c>
      <c r="B473" t="s">
        <v>83</v>
      </c>
      <c r="C473" t="s">
        <v>84</v>
      </c>
      <c r="D473" t="s">
        <v>78</v>
      </c>
      <c r="E473" t="s">
        <v>101</v>
      </c>
      <c r="F473">
        <v>673</v>
      </c>
      <c r="G473" s="17">
        <v>2072.84</v>
      </c>
    </row>
    <row r="474" spans="1:7" x14ac:dyDescent="0.25">
      <c r="A474">
        <v>2005</v>
      </c>
      <c r="B474" t="s">
        <v>98</v>
      </c>
      <c r="C474" t="s">
        <v>86</v>
      </c>
      <c r="D474" t="s">
        <v>96</v>
      </c>
      <c r="E474" t="s">
        <v>99</v>
      </c>
      <c r="F474">
        <v>589</v>
      </c>
      <c r="G474" s="17">
        <v>1884.8</v>
      </c>
    </row>
    <row r="475" spans="1:7" x14ac:dyDescent="0.25">
      <c r="A475">
        <v>2006</v>
      </c>
      <c r="B475" t="s">
        <v>98</v>
      </c>
      <c r="C475" t="s">
        <v>77</v>
      </c>
      <c r="D475" t="s">
        <v>81</v>
      </c>
      <c r="E475" t="s">
        <v>109</v>
      </c>
      <c r="F475">
        <v>950</v>
      </c>
      <c r="G475" s="17">
        <v>3277.5</v>
      </c>
    </row>
    <row r="476" spans="1:7" x14ac:dyDescent="0.25">
      <c r="A476">
        <v>2006</v>
      </c>
      <c r="B476" t="s">
        <v>98</v>
      </c>
      <c r="C476" t="s">
        <v>86</v>
      </c>
      <c r="D476" t="s">
        <v>78</v>
      </c>
      <c r="E476" t="s">
        <v>79</v>
      </c>
      <c r="F476">
        <v>921</v>
      </c>
      <c r="G476" s="17">
        <v>2984.04</v>
      </c>
    </row>
    <row r="477" spans="1:7" x14ac:dyDescent="0.25">
      <c r="A477">
        <v>2006</v>
      </c>
      <c r="B477" t="s">
        <v>104</v>
      </c>
      <c r="C477" t="s">
        <v>77</v>
      </c>
      <c r="D477" t="s">
        <v>81</v>
      </c>
      <c r="E477" t="s">
        <v>103</v>
      </c>
      <c r="F477">
        <v>912</v>
      </c>
      <c r="G477" s="17">
        <v>3556.8</v>
      </c>
    </row>
    <row r="478" spans="1:7" x14ac:dyDescent="0.25">
      <c r="A478">
        <v>2007</v>
      </c>
      <c r="B478" t="s">
        <v>105</v>
      </c>
      <c r="C478" t="s">
        <v>77</v>
      </c>
      <c r="D478" t="s">
        <v>81</v>
      </c>
      <c r="E478" t="s">
        <v>109</v>
      </c>
      <c r="F478">
        <v>640</v>
      </c>
      <c r="G478" s="17">
        <v>1984</v>
      </c>
    </row>
    <row r="479" spans="1:7" x14ac:dyDescent="0.25">
      <c r="A479">
        <v>2006</v>
      </c>
      <c r="B479" t="s">
        <v>105</v>
      </c>
      <c r="C479" t="s">
        <v>77</v>
      </c>
      <c r="D479" t="s">
        <v>96</v>
      </c>
      <c r="E479" t="s">
        <v>107</v>
      </c>
      <c r="F479">
        <v>891</v>
      </c>
      <c r="G479" s="17">
        <v>3109.59</v>
      </c>
    </row>
    <row r="480" spans="1:7" x14ac:dyDescent="0.25">
      <c r="A480">
        <v>2006</v>
      </c>
      <c r="B480" t="s">
        <v>105</v>
      </c>
      <c r="C480" t="s">
        <v>88</v>
      </c>
      <c r="D480" t="s">
        <v>78</v>
      </c>
      <c r="E480" t="s">
        <v>85</v>
      </c>
      <c r="F480">
        <v>986</v>
      </c>
      <c r="G480" s="17">
        <v>3796.1</v>
      </c>
    </row>
    <row r="481" spans="1:7" x14ac:dyDescent="0.25">
      <c r="A481">
        <v>2006</v>
      </c>
      <c r="B481" t="s">
        <v>76</v>
      </c>
      <c r="C481" t="s">
        <v>84</v>
      </c>
      <c r="D481" t="s">
        <v>96</v>
      </c>
      <c r="E481" t="s">
        <v>99</v>
      </c>
      <c r="F481">
        <v>788</v>
      </c>
      <c r="G481" s="17">
        <v>2663.44</v>
      </c>
    </row>
    <row r="482" spans="1:7" x14ac:dyDescent="0.25">
      <c r="A482">
        <v>2006</v>
      </c>
      <c r="B482" t="s">
        <v>80</v>
      </c>
      <c r="C482" t="s">
        <v>77</v>
      </c>
      <c r="D482" t="s">
        <v>81</v>
      </c>
      <c r="E482" t="s">
        <v>103</v>
      </c>
      <c r="F482">
        <v>700</v>
      </c>
      <c r="G482" s="17">
        <v>2030</v>
      </c>
    </row>
    <row r="483" spans="1:7" x14ac:dyDescent="0.25">
      <c r="A483">
        <v>2005</v>
      </c>
      <c r="B483" t="s">
        <v>87</v>
      </c>
      <c r="C483" t="s">
        <v>86</v>
      </c>
      <c r="D483" t="s">
        <v>78</v>
      </c>
      <c r="E483" t="s">
        <v>85</v>
      </c>
      <c r="F483">
        <v>773</v>
      </c>
      <c r="G483" s="17">
        <v>2744.15</v>
      </c>
    </row>
    <row r="484" spans="1:7" x14ac:dyDescent="0.25">
      <c r="A484">
        <v>2006</v>
      </c>
      <c r="B484" t="s">
        <v>104</v>
      </c>
      <c r="C484" t="s">
        <v>84</v>
      </c>
      <c r="D484" t="s">
        <v>96</v>
      </c>
      <c r="E484" t="s">
        <v>107</v>
      </c>
      <c r="F484">
        <v>611</v>
      </c>
      <c r="G484" s="17">
        <v>1276.99</v>
      </c>
    </row>
    <row r="485" spans="1:7" x14ac:dyDescent="0.25">
      <c r="A485">
        <v>2007</v>
      </c>
      <c r="B485" t="s">
        <v>91</v>
      </c>
      <c r="C485" t="s">
        <v>84</v>
      </c>
      <c r="D485" t="s">
        <v>89</v>
      </c>
      <c r="E485" t="s">
        <v>94</v>
      </c>
      <c r="F485">
        <v>573</v>
      </c>
      <c r="G485" s="17">
        <v>1833.6</v>
      </c>
    </row>
    <row r="486" spans="1:7" x14ac:dyDescent="0.25">
      <c r="A486">
        <v>2007</v>
      </c>
      <c r="B486" t="s">
        <v>91</v>
      </c>
      <c r="C486" t="s">
        <v>77</v>
      </c>
      <c r="D486" t="s">
        <v>89</v>
      </c>
      <c r="E486" t="s">
        <v>90</v>
      </c>
      <c r="F486">
        <v>821</v>
      </c>
      <c r="G486" s="17">
        <v>1756.94</v>
      </c>
    </row>
    <row r="487" spans="1:7" x14ac:dyDescent="0.25">
      <c r="A487">
        <v>2005</v>
      </c>
      <c r="B487" t="s">
        <v>76</v>
      </c>
      <c r="C487" t="s">
        <v>84</v>
      </c>
      <c r="D487" t="s">
        <v>78</v>
      </c>
      <c r="E487" t="s">
        <v>101</v>
      </c>
      <c r="F487">
        <v>699</v>
      </c>
      <c r="G487" s="17">
        <v>2656.2</v>
      </c>
    </row>
    <row r="488" spans="1:7" x14ac:dyDescent="0.25">
      <c r="A488">
        <v>2005</v>
      </c>
      <c r="B488" t="s">
        <v>98</v>
      </c>
      <c r="C488" t="s">
        <v>77</v>
      </c>
      <c r="D488" t="s">
        <v>81</v>
      </c>
      <c r="E488" t="s">
        <v>109</v>
      </c>
      <c r="F488">
        <v>784</v>
      </c>
      <c r="G488" s="17">
        <v>1936.48</v>
      </c>
    </row>
    <row r="489" spans="1:7" x14ac:dyDescent="0.25">
      <c r="A489">
        <v>2005</v>
      </c>
      <c r="B489" t="s">
        <v>104</v>
      </c>
      <c r="C489" t="s">
        <v>86</v>
      </c>
      <c r="D489" t="s">
        <v>89</v>
      </c>
      <c r="E489" t="s">
        <v>94</v>
      </c>
      <c r="F489">
        <v>737</v>
      </c>
      <c r="G489" s="17">
        <v>2859.56</v>
      </c>
    </row>
    <row r="490" spans="1:7" x14ac:dyDescent="0.25">
      <c r="A490">
        <v>2007</v>
      </c>
      <c r="B490" t="s">
        <v>106</v>
      </c>
      <c r="C490" t="s">
        <v>86</v>
      </c>
      <c r="D490" t="s">
        <v>96</v>
      </c>
      <c r="E490" t="s">
        <v>97</v>
      </c>
      <c r="F490">
        <v>621</v>
      </c>
      <c r="G490" s="17">
        <v>2285.2800000000002</v>
      </c>
    </row>
    <row r="491" spans="1:7" x14ac:dyDescent="0.25">
      <c r="A491">
        <v>2006</v>
      </c>
      <c r="B491" t="s">
        <v>95</v>
      </c>
      <c r="C491" t="s">
        <v>84</v>
      </c>
      <c r="D491" t="s">
        <v>78</v>
      </c>
      <c r="E491" t="s">
        <v>79</v>
      </c>
      <c r="F491">
        <v>991</v>
      </c>
      <c r="G491" s="17">
        <v>3141.47</v>
      </c>
    </row>
    <row r="492" spans="1:7" x14ac:dyDescent="0.25">
      <c r="A492">
        <v>2006</v>
      </c>
      <c r="B492" t="s">
        <v>104</v>
      </c>
      <c r="C492" t="s">
        <v>84</v>
      </c>
      <c r="D492" t="s">
        <v>89</v>
      </c>
      <c r="E492" t="s">
        <v>94</v>
      </c>
      <c r="F492">
        <v>567</v>
      </c>
      <c r="G492" s="17">
        <v>1508.22</v>
      </c>
    </row>
    <row r="493" spans="1:7" x14ac:dyDescent="0.25">
      <c r="A493">
        <v>2005</v>
      </c>
      <c r="B493" t="s">
        <v>105</v>
      </c>
      <c r="C493" t="s">
        <v>86</v>
      </c>
      <c r="D493" t="s">
        <v>96</v>
      </c>
      <c r="E493" t="s">
        <v>99</v>
      </c>
      <c r="F493">
        <v>897</v>
      </c>
      <c r="G493" s="17">
        <v>1874.73</v>
      </c>
    </row>
    <row r="494" spans="1:7" x14ac:dyDescent="0.25">
      <c r="A494">
        <v>2007</v>
      </c>
      <c r="B494" t="s">
        <v>93</v>
      </c>
      <c r="C494" t="s">
        <v>84</v>
      </c>
      <c r="D494" t="s">
        <v>89</v>
      </c>
      <c r="E494" t="s">
        <v>90</v>
      </c>
      <c r="F494">
        <v>676</v>
      </c>
      <c r="G494" s="17">
        <v>2676.96</v>
      </c>
    </row>
    <row r="495" spans="1:7" x14ac:dyDescent="0.25">
      <c r="A495">
        <v>2005</v>
      </c>
      <c r="B495" t="s">
        <v>76</v>
      </c>
      <c r="C495" t="s">
        <v>88</v>
      </c>
      <c r="D495" t="s">
        <v>89</v>
      </c>
      <c r="E495" t="s">
        <v>94</v>
      </c>
      <c r="F495">
        <v>892</v>
      </c>
      <c r="G495" s="17">
        <v>2007</v>
      </c>
    </row>
    <row r="496" spans="1:7" x14ac:dyDescent="0.25">
      <c r="A496">
        <v>2005</v>
      </c>
      <c r="B496" t="s">
        <v>105</v>
      </c>
      <c r="C496" t="s">
        <v>86</v>
      </c>
      <c r="D496" t="s">
        <v>96</v>
      </c>
      <c r="E496" t="s">
        <v>107</v>
      </c>
      <c r="F496">
        <v>650</v>
      </c>
      <c r="G496" s="17">
        <v>2515.5</v>
      </c>
    </row>
    <row r="497" spans="1:7" x14ac:dyDescent="0.25">
      <c r="A497">
        <v>2007</v>
      </c>
      <c r="B497" t="s">
        <v>80</v>
      </c>
      <c r="C497" t="s">
        <v>84</v>
      </c>
      <c r="D497" t="s">
        <v>78</v>
      </c>
      <c r="E497" t="s">
        <v>85</v>
      </c>
      <c r="F497">
        <v>625</v>
      </c>
      <c r="G497" s="17">
        <v>1950</v>
      </c>
    </row>
    <row r="498" spans="1:7" x14ac:dyDescent="0.25">
      <c r="A498">
        <v>2005</v>
      </c>
      <c r="B498" t="s">
        <v>102</v>
      </c>
      <c r="C498" t="s">
        <v>88</v>
      </c>
      <c r="D498" t="s">
        <v>89</v>
      </c>
      <c r="E498" t="s">
        <v>90</v>
      </c>
      <c r="F498">
        <v>862</v>
      </c>
      <c r="G498" s="17">
        <v>2982.52</v>
      </c>
    </row>
    <row r="499" spans="1:7" x14ac:dyDescent="0.25">
      <c r="A499">
        <v>2007</v>
      </c>
      <c r="B499" t="s">
        <v>98</v>
      </c>
      <c r="C499" t="s">
        <v>84</v>
      </c>
      <c r="D499" t="s">
        <v>96</v>
      </c>
      <c r="E499" t="s">
        <v>107</v>
      </c>
      <c r="F499">
        <v>935</v>
      </c>
      <c r="G499" s="17">
        <v>3160.3</v>
      </c>
    </row>
    <row r="500" spans="1:7" x14ac:dyDescent="0.25">
      <c r="A500">
        <v>2005</v>
      </c>
      <c r="B500" t="s">
        <v>87</v>
      </c>
      <c r="C500" t="s">
        <v>84</v>
      </c>
      <c r="D500" t="s">
        <v>78</v>
      </c>
      <c r="E500" t="s">
        <v>79</v>
      </c>
      <c r="F500">
        <v>850</v>
      </c>
      <c r="G500" s="17">
        <v>1717</v>
      </c>
    </row>
    <row r="501" spans="1:7" x14ac:dyDescent="0.25">
      <c r="A501">
        <v>2006</v>
      </c>
      <c r="B501" t="s">
        <v>106</v>
      </c>
      <c r="C501" t="s">
        <v>88</v>
      </c>
      <c r="D501" t="s">
        <v>78</v>
      </c>
      <c r="E501" t="s">
        <v>108</v>
      </c>
      <c r="F501">
        <v>610</v>
      </c>
      <c r="G501" s="17">
        <v>1708</v>
      </c>
    </row>
    <row r="502" spans="1:7" x14ac:dyDescent="0.25">
      <c r="A502">
        <v>2006</v>
      </c>
      <c r="B502" t="s">
        <v>95</v>
      </c>
      <c r="C502" t="s">
        <v>77</v>
      </c>
      <c r="D502" t="s">
        <v>78</v>
      </c>
      <c r="E502" t="s">
        <v>79</v>
      </c>
      <c r="F502">
        <v>970</v>
      </c>
      <c r="G502" s="17">
        <v>2648.1</v>
      </c>
    </row>
    <row r="503" spans="1:7" x14ac:dyDescent="0.25">
      <c r="A503">
        <v>2006</v>
      </c>
      <c r="B503" t="s">
        <v>104</v>
      </c>
      <c r="C503" t="s">
        <v>84</v>
      </c>
      <c r="D503" t="s">
        <v>78</v>
      </c>
      <c r="E503" t="s">
        <v>85</v>
      </c>
      <c r="F503">
        <v>918</v>
      </c>
      <c r="G503" s="17">
        <v>3470.04</v>
      </c>
    </row>
    <row r="504" spans="1:7" x14ac:dyDescent="0.25">
      <c r="A504">
        <v>2005</v>
      </c>
      <c r="B504" t="s">
        <v>102</v>
      </c>
      <c r="C504" t="s">
        <v>77</v>
      </c>
      <c r="D504" t="s">
        <v>96</v>
      </c>
      <c r="E504" t="s">
        <v>107</v>
      </c>
      <c r="F504">
        <v>853</v>
      </c>
      <c r="G504" s="17">
        <v>2362.81</v>
      </c>
    </row>
    <row r="505" spans="1:7" x14ac:dyDescent="0.25">
      <c r="A505">
        <v>2007</v>
      </c>
      <c r="B505" t="s">
        <v>106</v>
      </c>
      <c r="C505" t="s">
        <v>84</v>
      </c>
      <c r="D505" t="s">
        <v>78</v>
      </c>
      <c r="E505" t="s">
        <v>85</v>
      </c>
      <c r="F505">
        <v>744</v>
      </c>
      <c r="G505" s="17">
        <v>2946.24</v>
      </c>
    </row>
    <row r="506" spans="1:7" x14ac:dyDescent="0.25">
      <c r="A506">
        <v>2006</v>
      </c>
      <c r="B506" t="s">
        <v>80</v>
      </c>
      <c r="C506" t="s">
        <v>84</v>
      </c>
      <c r="D506" t="s">
        <v>78</v>
      </c>
      <c r="E506" t="s">
        <v>101</v>
      </c>
      <c r="F506">
        <v>964</v>
      </c>
      <c r="G506" s="17">
        <v>3161.92</v>
      </c>
    </row>
    <row r="507" spans="1:7" x14ac:dyDescent="0.25">
      <c r="A507">
        <v>2005</v>
      </c>
      <c r="B507" t="s">
        <v>76</v>
      </c>
      <c r="C507" t="s">
        <v>88</v>
      </c>
      <c r="D507" t="s">
        <v>96</v>
      </c>
      <c r="E507" t="s">
        <v>99</v>
      </c>
      <c r="F507">
        <v>629</v>
      </c>
      <c r="G507" s="17">
        <v>2113.44</v>
      </c>
    </row>
    <row r="508" spans="1:7" x14ac:dyDescent="0.25">
      <c r="A508">
        <v>2005</v>
      </c>
      <c r="B508" t="s">
        <v>95</v>
      </c>
      <c r="C508" t="s">
        <v>84</v>
      </c>
      <c r="D508" t="s">
        <v>81</v>
      </c>
      <c r="E508" t="s">
        <v>82</v>
      </c>
      <c r="F508">
        <v>712</v>
      </c>
      <c r="G508" s="17">
        <v>2363.84</v>
      </c>
    </row>
    <row r="509" spans="1:7" x14ac:dyDescent="0.25">
      <c r="A509">
        <v>2005</v>
      </c>
      <c r="B509" t="s">
        <v>106</v>
      </c>
      <c r="C509" t="s">
        <v>84</v>
      </c>
      <c r="D509" t="s">
        <v>89</v>
      </c>
      <c r="E509" t="s">
        <v>90</v>
      </c>
      <c r="F509">
        <v>800</v>
      </c>
      <c r="G509" s="17">
        <v>3184</v>
      </c>
    </row>
    <row r="510" spans="1:7" x14ac:dyDescent="0.25">
      <c r="A510">
        <v>2006</v>
      </c>
      <c r="B510" t="s">
        <v>106</v>
      </c>
      <c r="C510" t="s">
        <v>88</v>
      </c>
      <c r="D510" t="s">
        <v>96</v>
      </c>
      <c r="E510" t="s">
        <v>97</v>
      </c>
      <c r="F510">
        <v>734</v>
      </c>
      <c r="G510" s="17">
        <v>2216.6799999999998</v>
      </c>
    </row>
    <row r="511" spans="1:7" x14ac:dyDescent="0.25">
      <c r="A511">
        <v>2005</v>
      </c>
      <c r="B511" t="s">
        <v>93</v>
      </c>
      <c r="C511" t="s">
        <v>86</v>
      </c>
      <c r="D511" t="s">
        <v>81</v>
      </c>
      <c r="E511" t="s">
        <v>103</v>
      </c>
      <c r="F511">
        <v>762</v>
      </c>
      <c r="G511" s="17">
        <v>1790.7</v>
      </c>
    </row>
    <row r="512" spans="1:7" x14ac:dyDescent="0.25">
      <c r="A512">
        <v>2005</v>
      </c>
      <c r="B512" t="s">
        <v>80</v>
      </c>
      <c r="C512" t="s">
        <v>86</v>
      </c>
      <c r="D512" t="s">
        <v>78</v>
      </c>
      <c r="E512" t="s">
        <v>85</v>
      </c>
      <c r="F512">
        <v>512</v>
      </c>
      <c r="G512" s="17">
        <v>2027.52</v>
      </c>
    </row>
    <row r="513" spans="1:7" x14ac:dyDescent="0.25">
      <c r="A513">
        <v>2006</v>
      </c>
      <c r="B513" t="s">
        <v>105</v>
      </c>
      <c r="C513" t="s">
        <v>84</v>
      </c>
      <c r="D513" t="s">
        <v>78</v>
      </c>
      <c r="E513" t="s">
        <v>108</v>
      </c>
      <c r="F513">
        <v>590</v>
      </c>
      <c r="G513" s="17">
        <v>1256.7</v>
      </c>
    </row>
    <row r="514" spans="1:7" x14ac:dyDescent="0.25">
      <c r="A514">
        <v>2005</v>
      </c>
      <c r="B514" t="s">
        <v>104</v>
      </c>
      <c r="C514" t="s">
        <v>88</v>
      </c>
      <c r="D514" t="s">
        <v>78</v>
      </c>
      <c r="E514" t="s">
        <v>79</v>
      </c>
      <c r="F514">
        <v>694</v>
      </c>
      <c r="G514" s="17">
        <v>2130.58</v>
      </c>
    </row>
    <row r="515" spans="1:7" x14ac:dyDescent="0.25">
      <c r="A515">
        <v>2007</v>
      </c>
      <c r="B515" t="s">
        <v>102</v>
      </c>
      <c r="C515" t="s">
        <v>88</v>
      </c>
      <c r="D515" t="s">
        <v>89</v>
      </c>
      <c r="E515" t="s">
        <v>92</v>
      </c>
      <c r="F515">
        <v>933</v>
      </c>
      <c r="G515" s="17">
        <v>3498.75</v>
      </c>
    </row>
    <row r="516" spans="1:7" x14ac:dyDescent="0.25">
      <c r="A516">
        <v>2005</v>
      </c>
      <c r="B516" t="s">
        <v>102</v>
      </c>
      <c r="C516" t="s">
        <v>84</v>
      </c>
      <c r="D516" t="s">
        <v>81</v>
      </c>
      <c r="E516" t="s">
        <v>109</v>
      </c>
      <c r="F516">
        <v>916</v>
      </c>
      <c r="G516" s="17">
        <v>3370.88</v>
      </c>
    </row>
    <row r="517" spans="1:7" x14ac:dyDescent="0.25">
      <c r="A517">
        <v>2007</v>
      </c>
      <c r="B517" t="s">
        <v>106</v>
      </c>
      <c r="C517" t="s">
        <v>77</v>
      </c>
      <c r="D517" t="s">
        <v>96</v>
      </c>
      <c r="E517" t="s">
        <v>99</v>
      </c>
      <c r="F517">
        <v>539</v>
      </c>
      <c r="G517" s="17">
        <v>1891.89</v>
      </c>
    </row>
    <row r="518" spans="1:7" x14ac:dyDescent="0.25">
      <c r="A518">
        <v>2005</v>
      </c>
      <c r="B518" t="s">
        <v>102</v>
      </c>
      <c r="C518" t="s">
        <v>77</v>
      </c>
      <c r="D518" t="s">
        <v>89</v>
      </c>
      <c r="E518" t="s">
        <v>100</v>
      </c>
      <c r="F518">
        <v>833</v>
      </c>
      <c r="G518" s="17">
        <v>2832.2</v>
      </c>
    </row>
    <row r="519" spans="1:7" x14ac:dyDescent="0.25">
      <c r="A519">
        <v>2005</v>
      </c>
      <c r="B519" t="s">
        <v>87</v>
      </c>
      <c r="C519" t="s">
        <v>77</v>
      </c>
      <c r="D519" t="s">
        <v>78</v>
      </c>
      <c r="E519" t="s">
        <v>108</v>
      </c>
      <c r="F519">
        <v>964</v>
      </c>
      <c r="G519" s="17">
        <v>2400.36</v>
      </c>
    </row>
    <row r="520" spans="1:7" x14ac:dyDescent="0.25">
      <c r="A520">
        <v>2005</v>
      </c>
      <c r="B520" t="s">
        <v>98</v>
      </c>
      <c r="C520" t="s">
        <v>86</v>
      </c>
      <c r="D520" t="s">
        <v>89</v>
      </c>
      <c r="E520" t="s">
        <v>92</v>
      </c>
      <c r="F520">
        <v>707</v>
      </c>
      <c r="G520" s="17">
        <v>2792.65</v>
      </c>
    </row>
    <row r="521" spans="1:7" x14ac:dyDescent="0.25">
      <c r="A521">
        <v>2007</v>
      </c>
      <c r="B521" t="s">
        <v>93</v>
      </c>
      <c r="C521" t="s">
        <v>86</v>
      </c>
      <c r="D521" t="s">
        <v>89</v>
      </c>
      <c r="E521" t="s">
        <v>90</v>
      </c>
      <c r="F521">
        <v>517</v>
      </c>
      <c r="G521" s="17">
        <v>1566.51</v>
      </c>
    </row>
    <row r="522" spans="1:7" x14ac:dyDescent="0.25">
      <c r="A522">
        <v>2006</v>
      </c>
      <c r="B522" t="s">
        <v>95</v>
      </c>
      <c r="C522" t="s">
        <v>88</v>
      </c>
      <c r="D522" t="s">
        <v>89</v>
      </c>
      <c r="E522" t="s">
        <v>92</v>
      </c>
      <c r="F522">
        <v>755</v>
      </c>
      <c r="G522" s="17">
        <v>1532.65</v>
      </c>
    </row>
    <row r="523" spans="1:7" x14ac:dyDescent="0.25">
      <c r="A523">
        <v>2007</v>
      </c>
      <c r="B523" t="s">
        <v>104</v>
      </c>
      <c r="C523" t="s">
        <v>84</v>
      </c>
      <c r="D523" t="s">
        <v>89</v>
      </c>
      <c r="E523" t="s">
        <v>94</v>
      </c>
      <c r="F523">
        <v>964</v>
      </c>
      <c r="G523" s="17">
        <v>3316.16</v>
      </c>
    </row>
    <row r="524" spans="1:7" x14ac:dyDescent="0.25">
      <c r="A524">
        <v>2006</v>
      </c>
      <c r="B524" t="s">
        <v>76</v>
      </c>
      <c r="C524" t="s">
        <v>88</v>
      </c>
      <c r="D524" t="s">
        <v>89</v>
      </c>
      <c r="E524" t="s">
        <v>90</v>
      </c>
      <c r="F524">
        <v>632</v>
      </c>
      <c r="G524" s="17">
        <v>1813.84</v>
      </c>
    </row>
    <row r="525" spans="1:7" x14ac:dyDescent="0.25">
      <c r="A525">
        <v>2007</v>
      </c>
      <c r="B525" t="s">
        <v>93</v>
      </c>
      <c r="C525" t="s">
        <v>77</v>
      </c>
      <c r="D525" t="s">
        <v>89</v>
      </c>
      <c r="E525" t="s">
        <v>94</v>
      </c>
      <c r="F525">
        <v>516</v>
      </c>
      <c r="G525" s="17">
        <v>1738.92</v>
      </c>
    </row>
    <row r="526" spans="1:7" x14ac:dyDescent="0.25">
      <c r="A526">
        <v>2005</v>
      </c>
      <c r="B526" t="s">
        <v>102</v>
      </c>
      <c r="C526" t="s">
        <v>86</v>
      </c>
      <c r="D526" t="s">
        <v>81</v>
      </c>
      <c r="E526" t="s">
        <v>109</v>
      </c>
      <c r="F526">
        <v>819</v>
      </c>
      <c r="G526" s="17">
        <v>3104.01</v>
      </c>
    </row>
    <row r="527" spans="1:7" x14ac:dyDescent="0.25">
      <c r="A527">
        <v>2006</v>
      </c>
      <c r="B527" t="s">
        <v>106</v>
      </c>
      <c r="C527" t="s">
        <v>84</v>
      </c>
      <c r="D527" t="s">
        <v>81</v>
      </c>
      <c r="E527" t="s">
        <v>109</v>
      </c>
      <c r="F527">
        <v>608</v>
      </c>
      <c r="G527" s="17">
        <v>1483.52</v>
      </c>
    </row>
    <row r="528" spans="1:7" x14ac:dyDescent="0.25">
      <c r="A528">
        <v>2007</v>
      </c>
      <c r="B528" t="s">
        <v>98</v>
      </c>
      <c r="C528" t="s">
        <v>77</v>
      </c>
      <c r="D528" t="s">
        <v>81</v>
      </c>
      <c r="E528" t="s">
        <v>82</v>
      </c>
      <c r="F528">
        <v>868</v>
      </c>
      <c r="G528" s="17">
        <v>2282.84</v>
      </c>
    </row>
    <row r="529" spans="1:7" x14ac:dyDescent="0.25">
      <c r="A529">
        <v>2006</v>
      </c>
      <c r="B529" t="s">
        <v>93</v>
      </c>
      <c r="C529" t="s">
        <v>86</v>
      </c>
      <c r="D529" t="s">
        <v>89</v>
      </c>
      <c r="E529" t="s">
        <v>94</v>
      </c>
      <c r="F529">
        <v>593</v>
      </c>
      <c r="G529" s="17">
        <v>1666.33</v>
      </c>
    </row>
    <row r="530" spans="1:7" x14ac:dyDescent="0.25">
      <c r="A530">
        <v>2007</v>
      </c>
      <c r="B530" t="s">
        <v>102</v>
      </c>
      <c r="C530" t="s">
        <v>88</v>
      </c>
      <c r="D530" t="s">
        <v>89</v>
      </c>
      <c r="E530" t="s">
        <v>100</v>
      </c>
      <c r="F530">
        <v>984</v>
      </c>
      <c r="G530" s="17">
        <v>2351.7600000000002</v>
      </c>
    </row>
    <row r="531" spans="1:7" x14ac:dyDescent="0.25">
      <c r="A531">
        <v>2005</v>
      </c>
      <c r="B531" t="s">
        <v>83</v>
      </c>
      <c r="C531" t="s">
        <v>84</v>
      </c>
      <c r="D531" t="s">
        <v>96</v>
      </c>
      <c r="E531" t="s">
        <v>99</v>
      </c>
      <c r="F531">
        <v>624</v>
      </c>
      <c r="G531" s="17">
        <v>1709.76</v>
      </c>
    </row>
    <row r="532" spans="1:7" x14ac:dyDescent="0.25">
      <c r="A532">
        <v>2005</v>
      </c>
      <c r="B532" t="s">
        <v>91</v>
      </c>
      <c r="C532" t="s">
        <v>86</v>
      </c>
      <c r="D532" t="s">
        <v>81</v>
      </c>
      <c r="E532" t="s">
        <v>109</v>
      </c>
      <c r="F532">
        <v>528</v>
      </c>
      <c r="G532" s="17">
        <v>1832.16</v>
      </c>
    </row>
    <row r="533" spans="1:7" x14ac:dyDescent="0.25">
      <c r="A533">
        <v>2007</v>
      </c>
      <c r="B533" t="s">
        <v>106</v>
      </c>
      <c r="C533" t="s">
        <v>88</v>
      </c>
      <c r="D533" t="s">
        <v>96</v>
      </c>
      <c r="E533" t="s">
        <v>99</v>
      </c>
      <c r="F533">
        <v>724</v>
      </c>
      <c r="G533" s="17">
        <v>1976.52</v>
      </c>
    </row>
    <row r="534" spans="1:7" x14ac:dyDescent="0.25">
      <c r="A534">
        <v>2005</v>
      </c>
      <c r="B534" t="s">
        <v>93</v>
      </c>
      <c r="C534" t="s">
        <v>77</v>
      </c>
      <c r="D534" t="s">
        <v>78</v>
      </c>
      <c r="E534" t="s">
        <v>108</v>
      </c>
      <c r="F534">
        <v>600</v>
      </c>
      <c r="G534" s="17">
        <v>1950</v>
      </c>
    </row>
    <row r="535" spans="1:7" x14ac:dyDescent="0.25">
      <c r="A535">
        <v>2006</v>
      </c>
      <c r="B535" t="s">
        <v>105</v>
      </c>
      <c r="C535" t="s">
        <v>86</v>
      </c>
      <c r="D535" t="s">
        <v>78</v>
      </c>
      <c r="E535" t="s">
        <v>108</v>
      </c>
      <c r="F535">
        <v>660</v>
      </c>
      <c r="G535" s="17">
        <v>1821.6</v>
      </c>
    </row>
    <row r="536" spans="1:7" x14ac:dyDescent="0.25">
      <c r="A536">
        <v>2007</v>
      </c>
      <c r="B536" t="s">
        <v>83</v>
      </c>
      <c r="C536" t="s">
        <v>86</v>
      </c>
      <c r="D536" t="s">
        <v>78</v>
      </c>
      <c r="E536" t="s">
        <v>85</v>
      </c>
      <c r="F536">
        <v>514</v>
      </c>
      <c r="G536" s="17">
        <v>1870.96</v>
      </c>
    </row>
    <row r="537" spans="1:7" x14ac:dyDescent="0.25">
      <c r="A537">
        <v>2006</v>
      </c>
      <c r="B537" t="s">
        <v>106</v>
      </c>
      <c r="C537" t="s">
        <v>88</v>
      </c>
      <c r="D537" t="s">
        <v>81</v>
      </c>
      <c r="E537" t="s">
        <v>82</v>
      </c>
      <c r="F537">
        <v>516</v>
      </c>
      <c r="G537" s="17">
        <v>1176.48</v>
      </c>
    </row>
    <row r="538" spans="1:7" x14ac:dyDescent="0.25">
      <c r="A538">
        <v>2005</v>
      </c>
      <c r="B538" t="s">
        <v>91</v>
      </c>
      <c r="C538" t="s">
        <v>77</v>
      </c>
      <c r="D538" t="s">
        <v>78</v>
      </c>
      <c r="E538" t="s">
        <v>101</v>
      </c>
      <c r="F538">
        <v>887</v>
      </c>
      <c r="G538" s="17">
        <v>2838.4</v>
      </c>
    </row>
    <row r="539" spans="1:7" x14ac:dyDescent="0.25">
      <c r="A539">
        <v>2005</v>
      </c>
      <c r="B539" t="s">
        <v>105</v>
      </c>
      <c r="C539" t="s">
        <v>88</v>
      </c>
      <c r="D539" t="s">
        <v>96</v>
      </c>
      <c r="E539" t="s">
        <v>107</v>
      </c>
      <c r="F539">
        <v>719</v>
      </c>
      <c r="G539" s="17">
        <v>2782.53</v>
      </c>
    </row>
    <row r="540" spans="1:7" x14ac:dyDescent="0.25">
      <c r="A540">
        <v>2005</v>
      </c>
      <c r="B540" t="s">
        <v>105</v>
      </c>
      <c r="C540" t="s">
        <v>88</v>
      </c>
      <c r="D540" t="s">
        <v>96</v>
      </c>
      <c r="E540" t="s">
        <v>97</v>
      </c>
      <c r="F540">
        <v>941</v>
      </c>
      <c r="G540" s="17">
        <v>2465.42</v>
      </c>
    </row>
    <row r="541" spans="1:7" x14ac:dyDescent="0.25">
      <c r="A541">
        <v>2005</v>
      </c>
      <c r="B541" t="s">
        <v>95</v>
      </c>
      <c r="C541" t="s">
        <v>86</v>
      </c>
      <c r="D541" t="s">
        <v>89</v>
      </c>
      <c r="E541" t="s">
        <v>100</v>
      </c>
      <c r="F541">
        <v>778</v>
      </c>
      <c r="G541" s="17">
        <v>2474.04</v>
      </c>
    </row>
    <row r="542" spans="1:7" x14ac:dyDescent="0.25">
      <c r="A542">
        <v>2005</v>
      </c>
      <c r="B542" t="s">
        <v>91</v>
      </c>
      <c r="C542" t="s">
        <v>77</v>
      </c>
      <c r="D542" t="s">
        <v>81</v>
      </c>
      <c r="E542" t="s">
        <v>82</v>
      </c>
      <c r="F542">
        <v>622</v>
      </c>
      <c r="G542" s="17">
        <v>1436.82</v>
      </c>
    </row>
    <row r="543" spans="1:7" x14ac:dyDescent="0.25">
      <c r="A543">
        <v>2005</v>
      </c>
      <c r="B543" t="s">
        <v>87</v>
      </c>
      <c r="C543" t="s">
        <v>84</v>
      </c>
      <c r="D543" t="s">
        <v>78</v>
      </c>
      <c r="E543" t="s">
        <v>85</v>
      </c>
      <c r="F543">
        <v>660</v>
      </c>
      <c r="G543" s="17">
        <v>1445.4</v>
      </c>
    </row>
    <row r="544" spans="1:7" x14ac:dyDescent="0.25">
      <c r="A544">
        <v>2007</v>
      </c>
      <c r="B544" t="s">
        <v>105</v>
      </c>
      <c r="C544" t="s">
        <v>77</v>
      </c>
      <c r="D544" t="s">
        <v>96</v>
      </c>
      <c r="E544" t="s">
        <v>99</v>
      </c>
      <c r="F544">
        <v>711</v>
      </c>
      <c r="G544" s="17">
        <v>1763.28</v>
      </c>
    </row>
    <row r="545" spans="1:7" x14ac:dyDescent="0.25">
      <c r="A545">
        <v>2007</v>
      </c>
      <c r="B545" t="s">
        <v>95</v>
      </c>
      <c r="C545" t="s">
        <v>86</v>
      </c>
      <c r="D545" t="s">
        <v>78</v>
      </c>
      <c r="E545" t="s">
        <v>85</v>
      </c>
      <c r="F545">
        <v>750</v>
      </c>
      <c r="G545" s="17">
        <v>1522.5</v>
      </c>
    </row>
    <row r="546" spans="1:7" x14ac:dyDescent="0.25">
      <c r="A546">
        <v>2006</v>
      </c>
      <c r="B546" t="s">
        <v>76</v>
      </c>
      <c r="C546" t="s">
        <v>77</v>
      </c>
      <c r="D546" t="s">
        <v>81</v>
      </c>
      <c r="E546" t="s">
        <v>103</v>
      </c>
      <c r="F546">
        <v>605</v>
      </c>
      <c r="G546" s="17">
        <v>1524.6</v>
      </c>
    </row>
    <row r="547" spans="1:7" x14ac:dyDescent="0.25">
      <c r="A547">
        <v>2007</v>
      </c>
      <c r="B547" t="s">
        <v>105</v>
      </c>
      <c r="C547" t="s">
        <v>84</v>
      </c>
      <c r="D547" t="s">
        <v>96</v>
      </c>
      <c r="E547" t="s">
        <v>99</v>
      </c>
      <c r="F547">
        <v>619</v>
      </c>
      <c r="G547" s="17">
        <v>1293.71</v>
      </c>
    </row>
    <row r="548" spans="1:7" x14ac:dyDescent="0.25">
      <c r="A548">
        <v>2006</v>
      </c>
      <c r="B548" t="s">
        <v>93</v>
      </c>
      <c r="C548" t="s">
        <v>84</v>
      </c>
      <c r="D548" t="s">
        <v>89</v>
      </c>
      <c r="E548" t="s">
        <v>94</v>
      </c>
      <c r="F548">
        <v>702</v>
      </c>
      <c r="G548" s="17">
        <v>1509.3</v>
      </c>
    </row>
    <row r="549" spans="1:7" x14ac:dyDescent="0.25">
      <c r="A549">
        <v>2006</v>
      </c>
      <c r="B549" t="s">
        <v>83</v>
      </c>
      <c r="C549" t="s">
        <v>88</v>
      </c>
      <c r="D549" t="s">
        <v>89</v>
      </c>
      <c r="E549" t="s">
        <v>100</v>
      </c>
      <c r="F549">
        <v>508</v>
      </c>
      <c r="G549" s="17">
        <v>1198.8800000000001</v>
      </c>
    </row>
    <row r="550" spans="1:7" x14ac:dyDescent="0.25">
      <c r="A550">
        <v>2007</v>
      </c>
      <c r="B550" t="s">
        <v>106</v>
      </c>
      <c r="C550" t="s">
        <v>88</v>
      </c>
      <c r="D550" t="s">
        <v>89</v>
      </c>
      <c r="E550" t="s">
        <v>100</v>
      </c>
      <c r="F550">
        <v>750</v>
      </c>
      <c r="G550" s="17">
        <v>1860</v>
      </c>
    </row>
    <row r="551" spans="1:7" x14ac:dyDescent="0.25">
      <c r="A551">
        <v>2005</v>
      </c>
      <c r="B551" t="s">
        <v>80</v>
      </c>
      <c r="C551" t="s">
        <v>86</v>
      </c>
      <c r="D551" t="s">
        <v>78</v>
      </c>
      <c r="E551" t="s">
        <v>101</v>
      </c>
      <c r="F551">
        <v>874</v>
      </c>
      <c r="G551" s="17">
        <v>2010.2</v>
      </c>
    </row>
    <row r="552" spans="1:7" x14ac:dyDescent="0.25">
      <c r="A552">
        <v>2007</v>
      </c>
      <c r="B552" t="s">
        <v>102</v>
      </c>
      <c r="C552" t="s">
        <v>86</v>
      </c>
      <c r="D552" t="s">
        <v>96</v>
      </c>
      <c r="E552" t="s">
        <v>99</v>
      </c>
      <c r="F552">
        <v>871</v>
      </c>
      <c r="G552" s="17">
        <v>3440.45</v>
      </c>
    </row>
    <row r="553" spans="1:7" x14ac:dyDescent="0.25">
      <c r="A553">
        <v>2006</v>
      </c>
      <c r="B553" t="s">
        <v>105</v>
      </c>
      <c r="C553" t="s">
        <v>77</v>
      </c>
      <c r="D553" t="s">
        <v>89</v>
      </c>
      <c r="E553" t="s">
        <v>90</v>
      </c>
      <c r="F553">
        <v>981</v>
      </c>
      <c r="G553" s="17">
        <v>2786.04</v>
      </c>
    </row>
    <row r="554" spans="1:7" x14ac:dyDescent="0.25">
      <c r="A554">
        <v>2006</v>
      </c>
      <c r="B554" t="s">
        <v>105</v>
      </c>
      <c r="C554" t="s">
        <v>86</v>
      </c>
      <c r="D554" t="s">
        <v>78</v>
      </c>
      <c r="E554" t="s">
        <v>79</v>
      </c>
      <c r="F554">
        <v>719</v>
      </c>
      <c r="G554" s="17">
        <v>1495.52</v>
      </c>
    </row>
    <row r="555" spans="1:7" x14ac:dyDescent="0.25">
      <c r="A555">
        <v>2007</v>
      </c>
      <c r="B555" t="s">
        <v>91</v>
      </c>
      <c r="C555" t="s">
        <v>77</v>
      </c>
      <c r="D555" t="s">
        <v>96</v>
      </c>
      <c r="E555" t="s">
        <v>99</v>
      </c>
      <c r="F555">
        <v>885</v>
      </c>
      <c r="G555" s="17">
        <v>1858.5</v>
      </c>
    </row>
    <row r="556" spans="1:7" x14ac:dyDescent="0.25">
      <c r="A556">
        <v>2005</v>
      </c>
      <c r="B556" t="s">
        <v>95</v>
      </c>
      <c r="C556" t="s">
        <v>88</v>
      </c>
      <c r="D556" t="s">
        <v>81</v>
      </c>
      <c r="E556" t="s">
        <v>103</v>
      </c>
      <c r="F556">
        <v>535</v>
      </c>
      <c r="G556" s="17">
        <v>1594.3</v>
      </c>
    </row>
    <row r="557" spans="1:7" x14ac:dyDescent="0.25">
      <c r="A557">
        <v>2007</v>
      </c>
      <c r="B557" t="s">
        <v>95</v>
      </c>
      <c r="C557" t="s">
        <v>84</v>
      </c>
      <c r="D557" t="s">
        <v>89</v>
      </c>
      <c r="E557" t="s">
        <v>94</v>
      </c>
      <c r="F557">
        <v>949</v>
      </c>
      <c r="G557" s="17">
        <v>2524.34</v>
      </c>
    </row>
    <row r="558" spans="1:7" x14ac:dyDescent="0.25">
      <c r="A558">
        <v>2006</v>
      </c>
      <c r="B558" t="s">
        <v>104</v>
      </c>
      <c r="C558" t="s">
        <v>77</v>
      </c>
      <c r="D558" t="s">
        <v>96</v>
      </c>
      <c r="E558" t="s">
        <v>99</v>
      </c>
      <c r="F558">
        <v>645</v>
      </c>
      <c r="G558" s="17">
        <v>1876.95</v>
      </c>
    </row>
    <row r="559" spans="1:7" x14ac:dyDescent="0.25">
      <c r="A559">
        <v>2007</v>
      </c>
      <c r="B559" t="s">
        <v>106</v>
      </c>
      <c r="C559" t="s">
        <v>86</v>
      </c>
      <c r="D559" t="s">
        <v>81</v>
      </c>
      <c r="E559" t="s">
        <v>82</v>
      </c>
      <c r="F559">
        <v>669</v>
      </c>
      <c r="G559" s="17">
        <v>1485.18</v>
      </c>
    </row>
    <row r="560" spans="1:7" x14ac:dyDescent="0.25">
      <c r="A560">
        <v>2006</v>
      </c>
      <c r="B560" t="s">
        <v>98</v>
      </c>
      <c r="C560" t="s">
        <v>86</v>
      </c>
      <c r="D560" t="s">
        <v>96</v>
      </c>
      <c r="E560" t="s">
        <v>99</v>
      </c>
      <c r="F560">
        <v>834</v>
      </c>
      <c r="G560" s="17">
        <v>2860.62</v>
      </c>
    </row>
    <row r="561" spans="1:7" x14ac:dyDescent="0.25">
      <c r="A561">
        <v>2005</v>
      </c>
      <c r="B561" t="s">
        <v>106</v>
      </c>
      <c r="C561" t="s">
        <v>86</v>
      </c>
      <c r="D561" t="s">
        <v>96</v>
      </c>
      <c r="E561" t="s">
        <v>107</v>
      </c>
      <c r="F561">
        <v>989</v>
      </c>
      <c r="G561" s="17">
        <v>2472.5</v>
      </c>
    </row>
    <row r="562" spans="1:7" x14ac:dyDescent="0.25">
      <c r="A562">
        <v>2006</v>
      </c>
      <c r="B562" t="s">
        <v>83</v>
      </c>
      <c r="C562" t="s">
        <v>84</v>
      </c>
      <c r="D562" t="s">
        <v>81</v>
      </c>
      <c r="E562" t="s">
        <v>82</v>
      </c>
      <c r="F562">
        <v>604</v>
      </c>
      <c r="G562" s="17">
        <v>2373.7199999999998</v>
      </c>
    </row>
    <row r="563" spans="1:7" x14ac:dyDescent="0.25">
      <c r="A563">
        <v>2006</v>
      </c>
      <c r="B563" t="s">
        <v>87</v>
      </c>
      <c r="C563" t="s">
        <v>77</v>
      </c>
      <c r="D563" t="s">
        <v>78</v>
      </c>
      <c r="E563" t="s">
        <v>101</v>
      </c>
      <c r="F563">
        <v>751</v>
      </c>
      <c r="G563" s="17">
        <v>2185.41</v>
      </c>
    </row>
    <row r="564" spans="1:7" x14ac:dyDescent="0.25">
      <c r="A564">
        <v>2007</v>
      </c>
      <c r="B564" t="s">
        <v>80</v>
      </c>
      <c r="C564" t="s">
        <v>77</v>
      </c>
      <c r="D564" t="s">
        <v>89</v>
      </c>
      <c r="E564" t="s">
        <v>100</v>
      </c>
      <c r="F564">
        <v>740</v>
      </c>
      <c r="G564" s="17">
        <v>2264.4</v>
      </c>
    </row>
    <row r="565" spans="1:7" x14ac:dyDescent="0.25">
      <c r="A565">
        <v>2006</v>
      </c>
      <c r="B565" t="s">
        <v>98</v>
      </c>
      <c r="C565" t="s">
        <v>88</v>
      </c>
      <c r="D565" t="s">
        <v>89</v>
      </c>
      <c r="E565" t="s">
        <v>100</v>
      </c>
      <c r="F565">
        <v>694</v>
      </c>
      <c r="G565" s="17">
        <v>1880.74</v>
      </c>
    </row>
    <row r="566" spans="1:7" x14ac:dyDescent="0.25">
      <c r="A566">
        <v>2005</v>
      </c>
      <c r="B566" t="s">
        <v>105</v>
      </c>
      <c r="C566" t="s">
        <v>77</v>
      </c>
      <c r="D566" t="s">
        <v>96</v>
      </c>
      <c r="E566" t="s">
        <v>99</v>
      </c>
      <c r="F566">
        <v>640</v>
      </c>
      <c r="G566" s="17">
        <v>1478.4</v>
      </c>
    </row>
    <row r="567" spans="1:7" x14ac:dyDescent="0.25">
      <c r="A567">
        <v>2005</v>
      </c>
      <c r="B567" t="s">
        <v>105</v>
      </c>
      <c r="C567" t="s">
        <v>77</v>
      </c>
      <c r="D567" t="s">
        <v>81</v>
      </c>
      <c r="E567" t="s">
        <v>82</v>
      </c>
      <c r="F567">
        <v>810</v>
      </c>
      <c r="G567" s="17">
        <v>2762.1</v>
      </c>
    </row>
    <row r="568" spans="1:7" x14ac:dyDescent="0.25">
      <c r="A568">
        <v>2007</v>
      </c>
      <c r="B568" t="s">
        <v>102</v>
      </c>
      <c r="C568" t="s">
        <v>84</v>
      </c>
      <c r="D568" t="s">
        <v>78</v>
      </c>
      <c r="E568" t="s">
        <v>108</v>
      </c>
      <c r="F568">
        <v>651</v>
      </c>
      <c r="G568" s="17">
        <v>2057.16</v>
      </c>
    </row>
    <row r="569" spans="1:7" x14ac:dyDescent="0.25">
      <c r="A569">
        <v>2007</v>
      </c>
      <c r="B569" t="s">
        <v>87</v>
      </c>
      <c r="C569" t="s">
        <v>84</v>
      </c>
      <c r="D569" t="s">
        <v>78</v>
      </c>
      <c r="E569" t="s">
        <v>108</v>
      </c>
      <c r="F569">
        <v>979</v>
      </c>
      <c r="G569" s="17">
        <v>3064.27</v>
      </c>
    </row>
    <row r="570" spans="1:7" x14ac:dyDescent="0.25">
      <c r="A570">
        <v>2006</v>
      </c>
      <c r="B570" t="s">
        <v>76</v>
      </c>
      <c r="C570" t="s">
        <v>84</v>
      </c>
      <c r="D570" t="s">
        <v>89</v>
      </c>
      <c r="E570" t="s">
        <v>90</v>
      </c>
      <c r="F570">
        <v>810</v>
      </c>
      <c r="G570" s="17">
        <v>2843.1</v>
      </c>
    </row>
    <row r="571" spans="1:7" x14ac:dyDescent="0.25">
      <c r="A571">
        <v>2006</v>
      </c>
      <c r="B571" t="s">
        <v>106</v>
      </c>
      <c r="C571" t="s">
        <v>77</v>
      </c>
      <c r="D571" t="s">
        <v>89</v>
      </c>
      <c r="E571" t="s">
        <v>94</v>
      </c>
      <c r="F571">
        <v>646</v>
      </c>
      <c r="G571" s="17">
        <v>1395.36</v>
      </c>
    </row>
    <row r="572" spans="1:7" x14ac:dyDescent="0.25">
      <c r="A572">
        <v>2005</v>
      </c>
      <c r="B572" t="s">
        <v>93</v>
      </c>
      <c r="C572" t="s">
        <v>88</v>
      </c>
      <c r="D572" t="s">
        <v>78</v>
      </c>
      <c r="E572" t="s">
        <v>85</v>
      </c>
      <c r="F572">
        <v>734</v>
      </c>
      <c r="G572" s="17">
        <v>2414.86</v>
      </c>
    </row>
    <row r="573" spans="1:7" x14ac:dyDescent="0.25">
      <c r="A573">
        <v>2007</v>
      </c>
      <c r="B573" t="s">
        <v>98</v>
      </c>
      <c r="C573" t="s">
        <v>88</v>
      </c>
      <c r="D573" t="s">
        <v>89</v>
      </c>
      <c r="E573" t="s">
        <v>92</v>
      </c>
      <c r="F573">
        <v>739</v>
      </c>
      <c r="G573" s="17">
        <v>2638.23</v>
      </c>
    </row>
    <row r="574" spans="1:7" x14ac:dyDescent="0.25">
      <c r="A574">
        <v>2006</v>
      </c>
      <c r="B574" t="s">
        <v>80</v>
      </c>
      <c r="C574" t="s">
        <v>88</v>
      </c>
      <c r="D574" t="s">
        <v>96</v>
      </c>
      <c r="E574" t="s">
        <v>99</v>
      </c>
      <c r="F574">
        <v>808</v>
      </c>
      <c r="G574" s="17">
        <v>3215.84</v>
      </c>
    </row>
    <row r="575" spans="1:7" x14ac:dyDescent="0.25">
      <c r="A575">
        <v>2007</v>
      </c>
      <c r="B575" t="s">
        <v>93</v>
      </c>
      <c r="C575" t="s">
        <v>77</v>
      </c>
      <c r="D575" t="s">
        <v>81</v>
      </c>
      <c r="E575" t="s">
        <v>103</v>
      </c>
      <c r="F575">
        <v>859</v>
      </c>
      <c r="G575" s="17">
        <v>2748.8</v>
      </c>
    </row>
    <row r="576" spans="1:7" x14ac:dyDescent="0.25">
      <c r="A576">
        <v>2007</v>
      </c>
      <c r="B576" t="s">
        <v>105</v>
      </c>
      <c r="C576" t="s">
        <v>86</v>
      </c>
      <c r="D576" t="s">
        <v>81</v>
      </c>
      <c r="E576" t="s">
        <v>103</v>
      </c>
      <c r="F576">
        <v>831</v>
      </c>
      <c r="G576" s="17">
        <v>2891.88</v>
      </c>
    </row>
    <row r="577" spans="1:7" x14ac:dyDescent="0.25">
      <c r="A577">
        <v>2006</v>
      </c>
      <c r="B577" t="s">
        <v>93</v>
      </c>
      <c r="C577" t="s">
        <v>77</v>
      </c>
      <c r="D577" t="s">
        <v>81</v>
      </c>
      <c r="E577" t="s">
        <v>82</v>
      </c>
      <c r="F577">
        <v>829</v>
      </c>
      <c r="G577" s="17">
        <v>2346.0700000000002</v>
      </c>
    </row>
    <row r="578" spans="1:7" x14ac:dyDescent="0.25">
      <c r="A578">
        <v>2005</v>
      </c>
      <c r="B578" t="s">
        <v>87</v>
      </c>
      <c r="C578" t="s">
        <v>84</v>
      </c>
      <c r="D578" t="s">
        <v>78</v>
      </c>
      <c r="E578" t="s">
        <v>108</v>
      </c>
      <c r="F578">
        <v>835</v>
      </c>
      <c r="G578" s="17">
        <v>2588.5</v>
      </c>
    </row>
    <row r="579" spans="1:7" x14ac:dyDescent="0.25">
      <c r="A579">
        <v>2007</v>
      </c>
      <c r="B579" t="s">
        <v>93</v>
      </c>
      <c r="C579" t="s">
        <v>77</v>
      </c>
      <c r="D579" t="s">
        <v>78</v>
      </c>
      <c r="E579" t="s">
        <v>79</v>
      </c>
      <c r="F579">
        <v>548</v>
      </c>
      <c r="G579" s="17">
        <v>2109.8000000000002</v>
      </c>
    </row>
    <row r="580" spans="1:7" x14ac:dyDescent="0.25">
      <c r="A580">
        <v>2005</v>
      </c>
      <c r="B580" t="s">
        <v>98</v>
      </c>
      <c r="C580" t="s">
        <v>88</v>
      </c>
      <c r="D580" t="s">
        <v>96</v>
      </c>
      <c r="E580" t="s">
        <v>107</v>
      </c>
      <c r="F580">
        <v>711</v>
      </c>
      <c r="G580" s="17">
        <v>1521.54</v>
      </c>
    </row>
    <row r="581" spans="1:7" x14ac:dyDescent="0.25">
      <c r="A581">
        <v>2005</v>
      </c>
      <c r="B581" t="s">
        <v>83</v>
      </c>
      <c r="C581" t="s">
        <v>88</v>
      </c>
      <c r="D581" t="s">
        <v>78</v>
      </c>
      <c r="E581" t="s">
        <v>101</v>
      </c>
      <c r="F581">
        <v>889</v>
      </c>
      <c r="G581" s="17">
        <v>2044.7</v>
      </c>
    </row>
    <row r="582" spans="1:7" x14ac:dyDescent="0.25">
      <c r="A582">
        <v>2006</v>
      </c>
      <c r="B582" t="s">
        <v>95</v>
      </c>
      <c r="C582" t="s">
        <v>88</v>
      </c>
      <c r="D582" t="s">
        <v>81</v>
      </c>
      <c r="E582" t="s">
        <v>103</v>
      </c>
      <c r="F582">
        <v>509</v>
      </c>
      <c r="G582" s="17">
        <v>1073.99</v>
      </c>
    </row>
    <row r="583" spans="1:7" x14ac:dyDescent="0.25">
      <c r="A583">
        <v>2005</v>
      </c>
      <c r="B583" t="s">
        <v>104</v>
      </c>
      <c r="C583" t="s">
        <v>88</v>
      </c>
      <c r="D583" t="s">
        <v>78</v>
      </c>
      <c r="E583" t="s">
        <v>79</v>
      </c>
      <c r="F583">
        <v>565</v>
      </c>
      <c r="G583" s="17">
        <v>1994.45</v>
      </c>
    </row>
    <row r="584" spans="1:7" x14ac:dyDescent="0.25">
      <c r="A584">
        <v>2006</v>
      </c>
      <c r="B584" t="s">
        <v>91</v>
      </c>
      <c r="C584" t="s">
        <v>88</v>
      </c>
      <c r="D584" t="s">
        <v>96</v>
      </c>
      <c r="E584" t="s">
        <v>107</v>
      </c>
      <c r="F584">
        <v>526</v>
      </c>
      <c r="G584" s="17">
        <v>1893.6</v>
      </c>
    </row>
    <row r="585" spans="1:7" x14ac:dyDescent="0.25">
      <c r="A585">
        <v>2006</v>
      </c>
      <c r="B585" t="s">
        <v>95</v>
      </c>
      <c r="C585" t="s">
        <v>88</v>
      </c>
      <c r="D585" t="s">
        <v>78</v>
      </c>
      <c r="E585" t="s">
        <v>79</v>
      </c>
      <c r="F585">
        <v>714</v>
      </c>
      <c r="G585" s="17">
        <v>1799.28</v>
      </c>
    </row>
    <row r="586" spans="1:7" x14ac:dyDescent="0.25">
      <c r="A586">
        <v>2007</v>
      </c>
      <c r="B586" t="s">
        <v>80</v>
      </c>
      <c r="C586" t="s">
        <v>84</v>
      </c>
      <c r="D586" t="s">
        <v>96</v>
      </c>
      <c r="E586" t="s">
        <v>97</v>
      </c>
      <c r="F586">
        <v>813</v>
      </c>
      <c r="G586" s="17">
        <v>3170.7</v>
      </c>
    </row>
    <row r="587" spans="1:7" x14ac:dyDescent="0.25">
      <c r="A587">
        <v>2007</v>
      </c>
      <c r="B587" t="s">
        <v>104</v>
      </c>
      <c r="C587" t="s">
        <v>86</v>
      </c>
      <c r="D587" t="s">
        <v>81</v>
      </c>
      <c r="E587" t="s">
        <v>82</v>
      </c>
      <c r="F587">
        <v>894</v>
      </c>
      <c r="G587" s="17">
        <v>2503.1999999999998</v>
      </c>
    </row>
    <row r="588" spans="1:7" x14ac:dyDescent="0.25">
      <c r="A588">
        <v>2005</v>
      </c>
      <c r="B588" t="s">
        <v>87</v>
      </c>
      <c r="C588" t="s">
        <v>84</v>
      </c>
      <c r="D588" t="s">
        <v>89</v>
      </c>
      <c r="E588" t="s">
        <v>90</v>
      </c>
      <c r="F588">
        <v>576</v>
      </c>
      <c r="G588" s="17">
        <v>1969.92</v>
      </c>
    </row>
    <row r="589" spans="1:7" x14ac:dyDescent="0.25">
      <c r="A589">
        <v>2005</v>
      </c>
      <c r="B589" t="s">
        <v>83</v>
      </c>
      <c r="C589" t="s">
        <v>77</v>
      </c>
      <c r="D589" t="s">
        <v>96</v>
      </c>
      <c r="E589" t="s">
        <v>97</v>
      </c>
      <c r="F589">
        <v>877</v>
      </c>
      <c r="G589" s="17">
        <v>3253.67</v>
      </c>
    </row>
    <row r="590" spans="1:7" x14ac:dyDescent="0.25">
      <c r="A590">
        <v>2007</v>
      </c>
      <c r="B590" t="s">
        <v>102</v>
      </c>
      <c r="C590" t="s">
        <v>77</v>
      </c>
      <c r="D590" t="s">
        <v>81</v>
      </c>
      <c r="E590" t="s">
        <v>103</v>
      </c>
      <c r="F590">
        <v>887</v>
      </c>
      <c r="G590" s="17">
        <v>2767.44</v>
      </c>
    </row>
    <row r="591" spans="1:7" x14ac:dyDescent="0.25">
      <c r="A591">
        <v>2007</v>
      </c>
      <c r="B591" t="s">
        <v>102</v>
      </c>
      <c r="C591" t="s">
        <v>84</v>
      </c>
      <c r="D591" t="s">
        <v>78</v>
      </c>
      <c r="E591" t="s">
        <v>108</v>
      </c>
      <c r="F591">
        <v>992</v>
      </c>
      <c r="G591" s="17">
        <v>3104.96</v>
      </c>
    </row>
    <row r="592" spans="1:7" x14ac:dyDescent="0.25">
      <c r="A592">
        <v>2006</v>
      </c>
      <c r="B592" t="s">
        <v>106</v>
      </c>
      <c r="C592" t="s">
        <v>88</v>
      </c>
      <c r="D592" t="s">
        <v>78</v>
      </c>
      <c r="E592" t="s">
        <v>79</v>
      </c>
      <c r="F592">
        <v>962</v>
      </c>
      <c r="G592" s="17">
        <v>3684.46</v>
      </c>
    </row>
    <row r="593" spans="1:7" x14ac:dyDescent="0.25">
      <c r="A593">
        <v>2005</v>
      </c>
      <c r="B593" t="s">
        <v>104</v>
      </c>
      <c r="C593" t="s">
        <v>84</v>
      </c>
      <c r="D593" t="s">
        <v>81</v>
      </c>
      <c r="E593" t="s">
        <v>109</v>
      </c>
      <c r="F593">
        <v>994</v>
      </c>
      <c r="G593" s="17">
        <v>2137.1</v>
      </c>
    </row>
    <row r="594" spans="1:7" x14ac:dyDescent="0.25">
      <c r="A594">
        <v>2007</v>
      </c>
      <c r="B594" t="s">
        <v>76</v>
      </c>
      <c r="C594" t="s">
        <v>88</v>
      </c>
      <c r="D594" t="s">
        <v>78</v>
      </c>
      <c r="E594" t="s">
        <v>79</v>
      </c>
      <c r="F594">
        <v>504</v>
      </c>
      <c r="G594" s="17">
        <v>1189.44</v>
      </c>
    </row>
    <row r="595" spans="1:7" x14ac:dyDescent="0.25">
      <c r="A595">
        <v>2007</v>
      </c>
      <c r="B595" t="s">
        <v>93</v>
      </c>
      <c r="C595" t="s">
        <v>77</v>
      </c>
      <c r="D595" t="s">
        <v>96</v>
      </c>
      <c r="E595" t="s">
        <v>97</v>
      </c>
      <c r="F595">
        <v>865</v>
      </c>
      <c r="G595" s="17">
        <v>3269.7</v>
      </c>
    </row>
    <row r="596" spans="1:7" x14ac:dyDescent="0.25">
      <c r="A596">
        <v>2006</v>
      </c>
      <c r="B596" t="s">
        <v>80</v>
      </c>
      <c r="C596" t="s">
        <v>77</v>
      </c>
      <c r="D596" t="s">
        <v>96</v>
      </c>
      <c r="E596" t="s">
        <v>107</v>
      </c>
      <c r="F596">
        <v>908</v>
      </c>
      <c r="G596" s="17">
        <v>2796.64</v>
      </c>
    </row>
    <row r="597" spans="1:7" x14ac:dyDescent="0.25">
      <c r="A597">
        <v>2007</v>
      </c>
      <c r="B597" t="s">
        <v>87</v>
      </c>
      <c r="C597" t="s">
        <v>84</v>
      </c>
      <c r="D597" t="s">
        <v>89</v>
      </c>
      <c r="E597" t="s">
        <v>92</v>
      </c>
      <c r="F597">
        <v>500</v>
      </c>
      <c r="G597" s="17">
        <v>1645</v>
      </c>
    </row>
    <row r="598" spans="1:7" x14ac:dyDescent="0.25">
      <c r="A598">
        <v>2005</v>
      </c>
      <c r="B598" t="s">
        <v>93</v>
      </c>
      <c r="C598" t="s">
        <v>88</v>
      </c>
      <c r="D598" t="s">
        <v>89</v>
      </c>
      <c r="E598" t="s">
        <v>100</v>
      </c>
      <c r="F598">
        <v>752</v>
      </c>
      <c r="G598" s="17">
        <v>2624.48</v>
      </c>
    </row>
    <row r="599" spans="1:7" x14ac:dyDescent="0.25">
      <c r="A599">
        <v>2007</v>
      </c>
      <c r="B599" t="s">
        <v>91</v>
      </c>
      <c r="C599" t="s">
        <v>86</v>
      </c>
      <c r="D599" t="s">
        <v>89</v>
      </c>
      <c r="E599" t="s">
        <v>90</v>
      </c>
      <c r="F599">
        <v>715</v>
      </c>
      <c r="G599" s="17">
        <v>2059.1999999999998</v>
      </c>
    </row>
    <row r="600" spans="1:7" x14ac:dyDescent="0.25">
      <c r="A600">
        <v>2005</v>
      </c>
      <c r="B600" t="s">
        <v>98</v>
      </c>
      <c r="C600" t="s">
        <v>88</v>
      </c>
      <c r="D600" t="s">
        <v>89</v>
      </c>
      <c r="E600" t="s">
        <v>94</v>
      </c>
      <c r="F600">
        <v>940</v>
      </c>
      <c r="G600" s="17">
        <v>3590.8</v>
      </c>
    </row>
    <row r="601" spans="1:7" x14ac:dyDescent="0.25">
      <c r="A601">
        <v>2005</v>
      </c>
      <c r="B601" t="s">
        <v>76</v>
      </c>
      <c r="C601" t="s">
        <v>86</v>
      </c>
      <c r="D601" t="s">
        <v>96</v>
      </c>
      <c r="E601" t="s">
        <v>99</v>
      </c>
      <c r="F601">
        <v>631</v>
      </c>
      <c r="G601" s="17">
        <v>1621.67</v>
      </c>
    </row>
    <row r="602" spans="1:7" x14ac:dyDescent="0.25">
      <c r="A602">
        <v>2007</v>
      </c>
      <c r="B602" t="s">
        <v>105</v>
      </c>
      <c r="C602" t="s">
        <v>88</v>
      </c>
      <c r="D602" t="s">
        <v>89</v>
      </c>
      <c r="E602" t="s">
        <v>90</v>
      </c>
      <c r="F602">
        <v>800</v>
      </c>
      <c r="G602" s="17">
        <v>2432</v>
      </c>
    </row>
    <row r="603" spans="1:7" x14ac:dyDescent="0.25">
      <c r="A603">
        <v>2006</v>
      </c>
      <c r="B603" t="s">
        <v>91</v>
      </c>
      <c r="C603" t="s">
        <v>77</v>
      </c>
      <c r="D603" t="s">
        <v>89</v>
      </c>
      <c r="E603" t="s">
        <v>92</v>
      </c>
      <c r="F603">
        <v>984</v>
      </c>
      <c r="G603" s="17">
        <v>2302.56</v>
      </c>
    </row>
    <row r="604" spans="1:7" x14ac:dyDescent="0.25">
      <c r="A604">
        <v>2005</v>
      </c>
      <c r="B604" t="s">
        <v>104</v>
      </c>
      <c r="C604" t="s">
        <v>84</v>
      </c>
      <c r="D604" t="s">
        <v>81</v>
      </c>
      <c r="E604" t="s">
        <v>82</v>
      </c>
      <c r="F604">
        <v>645</v>
      </c>
      <c r="G604" s="17">
        <v>2309.1</v>
      </c>
    </row>
    <row r="605" spans="1:7" x14ac:dyDescent="0.25">
      <c r="A605">
        <v>2006</v>
      </c>
      <c r="B605" t="s">
        <v>76</v>
      </c>
      <c r="C605" t="s">
        <v>84</v>
      </c>
      <c r="D605" t="s">
        <v>96</v>
      </c>
      <c r="E605" t="s">
        <v>99</v>
      </c>
      <c r="F605">
        <v>534</v>
      </c>
      <c r="G605" s="17">
        <v>1164.1199999999999</v>
      </c>
    </row>
    <row r="606" spans="1:7" x14ac:dyDescent="0.25">
      <c r="A606">
        <v>2006</v>
      </c>
      <c r="B606" t="s">
        <v>102</v>
      </c>
      <c r="C606" t="s">
        <v>88</v>
      </c>
      <c r="D606" t="s">
        <v>78</v>
      </c>
      <c r="E606" t="s">
        <v>85</v>
      </c>
      <c r="F606">
        <v>710</v>
      </c>
      <c r="G606" s="17">
        <v>2314.6</v>
      </c>
    </row>
    <row r="607" spans="1:7" x14ac:dyDescent="0.25">
      <c r="A607">
        <v>2006</v>
      </c>
      <c r="B607" t="s">
        <v>87</v>
      </c>
      <c r="C607" t="s">
        <v>77</v>
      </c>
      <c r="D607" t="s">
        <v>81</v>
      </c>
      <c r="E607" t="s">
        <v>109</v>
      </c>
      <c r="F607">
        <v>730</v>
      </c>
      <c r="G607" s="17">
        <v>2555</v>
      </c>
    </row>
    <row r="608" spans="1:7" x14ac:dyDescent="0.25">
      <c r="A608">
        <v>2005</v>
      </c>
      <c r="B608" t="s">
        <v>87</v>
      </c>
      <c r="C608" t="s">
        <v>86</v>
      </c>
      <c r="D608" t="s">
        <v>78</v>
      </c>
      <c r="E608" t="s">
        <v>108</v>
      </c>
      <c r="F608">
        <v>784</v>
      </c>
      <c r="G608" s="17">
        <v>1756.16</v>
      </c>
    </row>
    <row r="609" spans="1:7" x14ac:dyDescent="0.25">
      <c r="A609">
        <v>2007</v>
      </c>
      <c r="B609" t="s">
        <v>93</v>
      </c>
      <c r="C609" t="s">
        <v>84</v>
      </c>
      <c r="D609" t="s">
        <v>78</v>
      </c>
      <c r="E609" t="s">
        <v>101</v>
      </c>
      <c r="F609">
        <v>894</v>
      </c>
      <c r="G609" s="17">
        <v>2235</v>
      </c>
    </row>
    <row r="610" spans="1:7" x14ac:dyDescent="0.25">
      <c r="A610">
        <v>2007</v>
      </c>
      <c r="B610" t="s">
        <v>102</v>
      </c>
      <c r="C610" t="s">
        <v>84</v>
      </c>
      <c r="D610" t="s">
        <v>89</v>
      </c>
      <c r="E610" t="s">
        <v>92</v>
      </c>
      <c r="F610">
        <v>568</v>
      </c>
      <c r="G610" s="17">
        <v>1618.8</v>
      </c>
    </row>
    <row r="611" spans="1:7" x14ac:dyDescent="0.25">
      <c r="A611">
        <v>2005</v>
      </c>
      <c r="B611" t="s">
        <v>76</v>
      </c>
      <c r="C611" t="s">
        <v>88</v>
      </c>
      <c r="D611" t="s">
        <v>78</v>
      </c>
      <c r="E611" t="s">
        <v>101</v>
      </c>
      <c r="F611">
        <v>648</v>
      </c>
      <c r="G611" s="17">
        <v>1840.32</v>
      </c>
    </row>
    <row r="612" spans="1:7" x14ac:dyDescent="0.25">
      <c r="A612">
        <v>2005</v>
      </c>
      <c r="B612" t="s">
        <v>104</v>
      </c>
      <c r="C612" t="s">
        <v>86</v>
      </c>
      <c r="D612" t="s">
        <v>96</v>
      </c>
      <c r="E612" t="s">
        <v>97</v>
      </c>
      <c r="F612">
        <v>912</v>
      </c>
      <c r="G612" s="17">
        <v>3629.76</v>
      </c>
    </row>
    <row r="613" spans="1:7" x14ac:dyDescent="0.25">
      <c r="A613">
        <v>2006</v>
      </c>
      <c r="B613" t="s">
        <v>83</v>
      </c>
      <c r="C613" t="s">
        <v>88</v>
      </c>
      <c r="D613" t="s">
        <v>81</v>
      </c>
      <c r="E613" t="s">
        <v>109</v>
      </c>
      <c r="F613">
        <v>626</v>
      </c>
      <c r="G613" s="17">
        <v>1252</v>
      </c>
    </row>
    <row r="614" spans="1:7" x14ac:dyDescent="0.25">
      <c r="A614">
        <v>2005</v>
      </c>
      <c r="B614" t="s">
        <v>87</v>
      </c>
      <c r="C614" t="s">
        <v>84</v>
      </c>
      <c r="D614" t="s">
        <v>89</v>
      </c>
      <c r="E614" t="s">
        <v>100</v>
      </c>
      <c r="F614">
        <v>544</v>
      </c>
      <c r="G614" s="17">
        <v>1109.76</v>
      </c>
    </row>
    <row r="615" spans="1:7" x14ac:dyDescent="0.25">
      <c r="A615">
        <v>2007</v>
      </c>
      <c r="B615" t="s">
        <v>102</v>
      </c>
      <c r="C615" t="s">
        <v>88</v>
      </c>
      <c r="D615" t="s">
        <v>89</v>
      </c>
      <c r="E615" t="s">
        <v>100</v>
      </c>
      <c r="F615">
        <v>680</v>
      </c>
      <c r="G615" s="17">
        <v>1387.2</v>
      </c>
    </row>
    <row r="616" spans="1:7" x14ac:dyDescent="0.25">
      <c r="A616">
        <v>2005</v>
      </c>
      <c r="B616" t="s">
        <v>105</v>
      </c>
      <c r="C616" t="s">
        <v>84</v>
      </c>
      <c r="D616" t="s">
        <v>89</v>
      </c>
      <c r="E616" t="s">
        <v>94</v>
      </c>
      <c r="F616">
        <v>674</v>
      </c>
      <c r="G616" s="17">
        <v>1543.46</v>
      </c>
    </row>
    <row r="617" spans="1:7" x14ac:dyDescent="0.25">
      <c r="A617">
        <v>2007</v>
      </c>
      <c r="B617" t="s">
        <v>83</v>
      </c>
      <c r="C617" t="s">
        <v>86</v>
      </c>
      <c r="D617" t="s">
        <v>89</v>
      </c>
      <c r="E617" t="s">
        <v>94</v>
      </c>
      <c r="F617">
        <v>790</v>
      </c>
      <c r="G617" s="17">
        <v>2670.2</v>
      </c>
    </row>
    <row r="618" spans="1:7" x14ac:dyDescent="0.25">
      <c r="A618">
        <v>2007</v>
      </c>
      <c r="B618" t="s">
        <v>102</v>
      </c>
      <c r="C618" t="s">
        <v>77</v>
      </c>
      <c r="D618" t="s">
        <v>89</v>
      </c>
      <c r="E618" t="s">
        <v>94</v>
      </c>
      <c r="F618">
        <v>946</v>
      </c>
      <c r="G618" s="17">
        <v>2667.72</v>
      </c>
    </row>
    <row r="619" spans="1:7" x14ac:dyDescent="0.25">
      <c r="A619">
        <v>2005</v>
      </c>
      <c r="B619" t="s">
        <v>76</v>
      </c>
      <c r="C619" t="s">
        <v>88</v>
      </c>
      <c r="D619" t="s">
        <v>81</v>
      </c>
      <c r="E619" t="s">
        <v>103</v>
      </c>
      <c r="F619">
        <v>925</v>
      </c>
      <c r="G619" s="17">
        <v>2007.25</v>
      </c>
    </row>
    <row r="620" spans="1:7" x14ac:dyDescent="0.25">
      <c r="A620">
        <v>2005</v>
      </c>
      <c r="B620" t="s">
        <v>83</v>
      </c>
      <c r="C620" t="s">
        <v>86</v>
      </c>
      <c r="D620" t="s">
        <v>78</v>
      </c>
      <c r="E620" t="s">
        <v>108</v>
      </c>
      <c r="F620">
        <v>839</v>
      </c>
      <c r="G620" s="17">
        <v>1946.48</v>
      </c>
    </row>
    <row r="621" spans="1:7" x14ac:dyDescent="0.25">
      <c r="A621">
        <v>2007</v>
      </c>
      <c r="B621" t="s">
        <v>105</v>
      </c>
      <c r="C621" t="s">
        <v>77</v>
      </c>
      <c r="D621" t="s">
        <v>81</v>
      </c>
      <c r="E621" t="s">
        <v>103</v>
      </c>
      <c r="F621">
        <v>905</v>
      </c>
      <c r="G621" s="17">
        <v>3230.85</v>
      </c>
    </row>
    <row r="622" spans="1:7" x14ac:dyDescent="0.25">
      <c r="A622">
        <v>2006</v>
      </c>
      <c r="B622" t="s">
        <v>87</v>
      </c>
      <c r="C622" t="s">
        <v>84</v>
      </c>
      <c r="D622" t="s">
        <v>81</v>
      </c>
      <c r="E622" t="s">
        <v>109</v>
      </c>
      <c r="F622">
        <v>938</v>
      </c>
      <c r="G622" s="17">
        <v>3067.26</v>
      </c>
    </row>
    <row r="623" spans="1:7" x14ac:dyDescent="0.25">
      <c r="A623">
        <v>2005</v>
      </c>
      <c r="B623" t="s">
        <v>80</v>
      </c>
      <c r="C623" t="s">
        <v>77</v>
      </c>
      <c r="D623" t="s">
        <v>96</v>
      </c>
      <c r="E623" t="s">
        <v>99</v>
      </c>
      <c r="F623">
        <v>642</v>
      </c>
      <c r="G623" s="17">
        <v>1836.12</v>
      </c>
    </row>
    <row r="624" spans="1:7" x14ac:dyDescent="0.25">
      <c r="A624">
        <v>2006</v>
      </c>
      <c r="B624" t="s">
        <v>91</v>
      </c>
      <c r="C624" t="s">
        <v>77</v>
      </c>
      <c r="D624" t="s">
        <v>81</v>
      </c>
      <c r="E624" t="s">
        <v>103</v>
      </c>
      <c r="F624">
        <v>925</v>
      </c>
      <c r="G624" s="17">
        <v>2812</v>
      </c>
    </row>
    <row r="625" spans="1:7" x14ac:dyDescent="0.25">
      <c r="A625">
        <v>2005</v>
      </c>
      <c r="B625" t="s">
        <v>98</v>
      </c>
      <c r="C625" t="s">
        <v>84</v>
      </c>
      <c r="D625" t="s">
        <v>78</v>
      </c>
      <c r="E625" t="s">
        <v>85</v>
      </c>
      <c r="F625">
        <v>633</v>
      </c>
      <c r="G625" s="17">
        <v>2177.52</v>
      </c>
    </row>
    <row r="626" spans="1:7" x14ac:dyDescent="0.25">
      <c r="A626">
        <v>2007</v>
      </c>
      <c r="B626" t="s">
        <v>106</v>
      </c>
      <c r="C626" t="s">
        <v>77</v>
      </c>
      <c r="D626" t="s">
        <v>81</v>
      </c>
      <c r="E626" t="s">
        <v>109</v>
      </c>
      <c r="F626">
        <v>524</v>
      </c>
      <c r="G626" s="17">
        <v>1545.8</v>
      </c>
    </row>
    <row r="627" spans="1:7" x14ac:dyDescent="0.25">
      <c r="A627">
        <v>2007</v>
      </c>
      <c r="B627" t="s">
        <v>87</v>
      </c>
      <c r="C627" t="s">
        <v>88</v>
      </c>
      <c r="D627" t="s">
        <v>81</v>
      </c>
      <c r="E627" t="s">
        <v>82</v>
      </c>
      <c r="F627">
        <v>656</v>
      </c>
      <c r="G627" s="17">
        <v>1725.28</v>
      </c>
    </row>
    <row r="628" spans="1:7" x14ac:dyDescent="0.25">
      <c r="A628">
        <v>2006</v>
      </c>
      <c r="B628" t="s">
        <v>95</v>
      </c>
      <c r="C628" t="s">
        <v>88</v>
      </c>
      <c r="D628" t="s">
        <v>89</v>
      </c>
      <c r="E628" t="s">
        <v>100</v>
      </c>
      <c r="F628">
        <v>888</v>
      </c>
      <c r="G628" s="17">
        <v>2015.76</v>
      </c>
    </row>
    <row r="629" spans="1:7" x14ac:dyDescent="0.25">
      <c r="A629">
        <v>2007</v>
      </c>
      <c r="B629" t="s">
        <v>80</v>
      </c>
      <c r="C629" t="s">
        <v>84</v>
      </c>
      <c r="D629" t="s">
        <v>96</v>
      </c>
      <c r="E629" t="s">
        <v>107</v>
      </c>
      <c r="F629">
        <v>662</v>
      </c>
      <c r="G629" s="17">
        <v>2118.4</v>
      </c>
    </row>
    <row r="630" spans="1:7" x14ac:dyDescent="0.25">
      <c r="A630">
        <v>2007</v>
      </c>
      <c r="B630" t="s">
        <v>105</v>
      </c>
      <c r="C630" t="s">
        <v>77</v>
      </c>
      <c r="D630" t="s">
        <v>81</v>
      </c>
      <c r="E630" t="s">
        <v>82</v>
      </c>
      <c r="F630">
        <v>648</v>
      </c>
      <c r="G630" s="17">
        <v>2404.08</v>
      </c>
    </row>
    <row r="631" spans="1:7" x14ac:dyDescent="0.25">
      <c r="A631">
        <v>2006</v>
      </c>
      <c r="B631" t="s">
        <v>93</v>
      </c>
      <c r="C631" t="s">
        <v>77</v>
      </c>
      <c r="D631" t="s">
        <v>78</v>
      </c>
      <c r="E631" t="s">
        <v>101</v>
      </c>
      <c r="F631">
        <v>648</v>
      </c>
      <c r="G631" s="17">
        <v>1723.68</v>
      </c>
    </row>
    <row r="632" spans="1:7" x14ac:dyDescent="0.25">
      <c r="A632">
        <v>2005</v>
      </c>
      <c r="B632" t="s">
        <v>91</v>
      </c>
      <c r="C632" t="s">
        <v>86</v>
      </c>
      <c r="D632" t="s">
        <v>96</v>
      </c>
      <c r="E632" t="s">
        <v>99</v>
      </c>
      <c r="F632">
        <v>561</v>
      </c>
      <c r="G632" s="17">
        <v>1458.6</v>
      </c>
    </row>
    <row r="633" spans="1:7" x14ac:dyDescent="0.25">
      <c r="A633">
        <v>2005</v>
      </c>
      <c r="B633" t="s">
        <v>76</v>
      </c>
      <c r="C633" t="s">
        <v>86</v>
      </c>
      <c r="D633" t="s">
        <v>78</v>
      </c>
      <c r="E633" t="s">
        <v>108</v>
      </c>
      <c r="F633">
        <v>916</v>
      </c>
      <c r="G633" s="17">
        <v>2418.2399999999998</v>
      </c>
    </row>
    <row r="634" spans="1:7" x14ac:dyDescent="0.25">
      <c r="A634">
        <v>2007</v>
      </c>
      <c r="B634" t="s">
        <v>95</v>
      </c>
      <c r="C634" t="s">
        <v>86</v>
      </c>
      <c r="D634" t="s">
        <v>81</v>
      </c>
      <c r="E634" t="s">
        <v>103</v>
      </c>
      <c r="F634">
        <v>925</v>
      </c>
      <c r="G634" s="17">
        <v>2987.75</v>
      </c>
    </row>
    <row r="635" spans="1:7" x14ac:dyDescent="0.25">
      <c r="A635">
        <v>2005</v>
      </c>
      <c r="B635" t="s">
        <v>106</v>
      </c>
      <c r="C635" t="s">
        <v>88</v>
      </c>
      <c r="D635" t="s">
        <v>96</v>
      </c>
      <c r="E635" t="s">
        <v>99</v>
      </c>
      <c r="F635">
        <v>664</v>
      </c>
      <c r="G635" s="17">
        <v>2609.52</v>
      </c>
    </row>
    <row r="636" spans="1:7" x14ac:dyDescent="0.25">
      <c r="A636">
        <v>2007</v>
      </c>
      <c r="B636" t="s">
        <v>106</v>
      </c>
      <c r="C636" t="s">
        <v>86</v>
      </c>
      <c r="D636" t="s">
        <v>81</v>
      </c>
      <c r="E636" t="s">
        <v>103</v>
      </c>
      <c r="F636">
        <v>814</v>
      </c>
      <c r="G636" s="17">
        <v>2865.28</v>
      </c>
    </row>
    <row r="637" spans="1:7" x14ac:dyDescent="0.25">
      <c r="A637">
        <v>2005</v>
      </c>
      <c r="B637" t="s">
        <v>95</v>
      </c>
      <c r="C637" t="s">
        <v>77</v>
      </c>
      <c r="D637" t="s">
        <v>96</v>
      </c>
      <c r="E637" t="s">
        <v>99</v>
      </c>
      <c r="F637">
        <v>920</v>
      </c>
      <c r="G637" s="17">
        <v>3109.6</v>
      </c>
    </row>
    <row r="638" spans="1:7" x14ac:dyDescent="0.25">
      <c r="A638">
        <v>2005</v>
      </c>
      <c r="B638" t="s">
        <v>95</v>
      </c>
      <c r="C638" t="s">
        <v>77</v>
      </c>
      <c r="D638" t="s">
        <v>81</v>
      </c>
      <c r="E638" t="s">
        <v>103</v>
      </c>
      <c r="F638">
        <v>812</v>
      </c>
      <c r="G638" s="17">
        <v>2135.56</v>
      </c>
    </row>
    <row r="639" spans="1:7" x14ac:dyDescent="0.25">
      <c r="A639">
        <v>2006</v>
      </c>
      <c r="B639" t="s">
        <v>102</v>
      </c>
      <c r="C639" t="s">
        <v>88</v>
      </c>
      <c r="D639" t="s">
        <v>81</v>
      </c>
      <c r="E639" t="s">
        <v>103</v>
      </c>
      <c r="F639">
        <v>993</v>
      </c>
      <c r="G639" s="17">
        <v>3167.67</v>
      </c>
    </row>
    <row r="640" spans="1:7" x14ac:dyDescent="0.25">
      <c r="A640">
        <v>2006</v>
      </c>
      <c r="B640" t="s">
        <v>104</v>
      </c>
      <c r="C640" t="s">
        <v>86</v>
      </c>
      <c r="D640" t="s">
        <v>89</v>
      </c>
      <c r="E640" t="s">
        <v>90</v>
      </c>
      <c r="F640">
        <v>993</v>
      </c>
      <c r="G640" s="17">
        <v>2412.9899999999998</v>
      </c>
    </row>
    <row r="641" spans="1:7" x14ac:dyDescent="0.25">
      <c r="A641">
        <v>2007</v>
      </c>
      <c r="B641" t="s">
        <v>105</v>
      </c>
      <c r="C641" t="s">
        <v>88</v>
      </c>
      <c r="D641" t="s">
        <v>78</v>
      </c>
      <c r="E641" t="s">
        <v>79</v>
      </c>
      <c r="F641">
        <v>843</v>
      </c>
      <c r="G641" s="17">
        <v>2874.63</v>
      </c>
    </row>
    <row r="642" spans="1:7" x14ac:dyDescent="0.25">
      <c r="A642">
        <v>2005</v>
      </c>
      <c r="B642" t="s">
        <v>104</v>
      </c>
      <c r="C642" t="s">
        <v>88</v>
      </c>
      <c r="D642" t="s">
        <v>96</v>
      </c>
      <c r="E642" t="s">
        <v>99</v>
      </c>
      <c r="F642">
        <v>946</v>
      </c>
      <c r="G642" s="17">
        <v>3632.64</v>
      </c>
    </row>
    <row r="643" spans="1:7" x14ac:dyDescent="0.25">
      <c r="A643">
        <v>2007</v>
      </c>
      <c r="B643" t="s">
        <v>76</v>
      </c>
      <c r="C643" t="s">
        <v>77</v>
      </c>
      <c r="D643" t="s">
        <v>96</v>
      </c>
      <c r="E643" t="s">
        <v>97</v>
      </c>
      <c r="F643">
        <v>649</v>
      </c>
      <c r="G643" s="17">
        <v>2557.06</v>
      </c>
    </row>
    <row r="644" spans="1:7" x14ac:dyDescent="0.25">
      <c r="A644">
        <v>2006</v>
      </c>
      <c r="B644" t="s">
        <v>106</v>
      </c>
      <c r="C644" t="s">
        <v>88</v>
      </c>
      <c r="D644" t="s">
        <v>89</v>
      </c>
      <c r="E644" t="s">
        <v>90</v>
      </c>
      <c r="F644">
        <v>895</v>
      </c>
      <c r="G644" s="17">
        <v>3553.15</v>
      </c>
    </row>
    <row r="645" spans="1:7" x14ac:dyDescent="0.25">
      <c r="A645">
        <v>2007</v>
      </c>
      <c r="B645" t="s">
        <v>87</v>
      </c>
      <c r="C645" t="s">
        <v>84</v>
      </c>
      <c r="D645" t="s">
        <v>89</v>
      </c>
      <c r="E645" t="s">
        <v>94</v>
      </c>
      <c r="F645">
        <v>634</v>
      </c>
      <c r="G645" s="17">
        <v>2364.8200000000002</v>
      </c>
    </row>
    <row r="646" spans="1:7" x14ac:dyDescent="0.25">
      <c r="A646">
        <v>2006</v>
      </c>
      <c r="B646" t="s">
        <v>83</v>
      </c>
      <c r="C646" t="s">
        <v>88</v>
      </c>
      <c r="D646" t="s">
        <v>81</v>
      </c>
      <c r="E646" t="s">
        <v>109</v>
      </c>
      <c r="F646">
        <v>989</v>
      </c>
      <c r="G646" s="17">
        <v>2175.8000000000002</v>
      </c>
    </row>
    <row r="647" spans="1:7" x14ac:dyDescent="0.25">
      <c r="A647">
        <v>2007</v>
      </c>
      <c r="B647" t="s">
        <v>91</v>
      </c>
      <c r="C647" t="s">
        <v>88</v>
      </c>
      <c r="D647" t="s">
        <v>96</v>
      </c>
      <c r="E647" t="s">
        <v>107</v>
      </c>
      <c r="F647">
        <v>657</v>
      </c>
      <c r="G647" s="17">
        <v>2450.61</v>
      </c>
    </row>
    <row r="648" spans="1:7" x14ac:dyDescent="0.25">
      <c r="A648">
        <v>2007</v>
      </c>
      <c r="B648" t="s">
        <v>80</v>
      </c>
      <c r="C648" t="s">
        <v>84</v>
      </c>
      <c r="D648" t="s">
        <v>96</v>
      </c>
      <c r="E648" t="s">
        <v>97</v>
      </c>
      <c r="F648">
        <v>934</v>
      </c>
      <c r="G648" s="17">
        <v>2008.1</v>
      </c>
    </row>
    <row r="649" spans="1:7" x14ac:dyDescent="0.25">
      <c r="A649">
        <v>2005</v>
      </c>
      <c r="B649" t="s">
        <v>87</v>
      </c>
      <c r="C649" t="s">
        <v>77</v>
      </c>
      <c r="D649" t="s">
        <v>89</v>
      </c>
      <c r="E649" t="s">
        <v>90</v>
      </c>
      <c r="F649">
        <v>679</v>
      </c>
      <c r="G649" s="17">
        <v>1622.81</v>
      </c>
    </row>
    <row r="650" spans="1:7" x14ac:dyDescent="0.25">
      <c r="A650">
        <v>2005</v>
      </c>
      <c r="B650" t="s">
        <v>91</v>
      </c>
      <c r="C650" t="s">
        <v>84</v>
      </c>
      <c r="D650" t="s">
        <v>78</v>
      </c>
      <c r="E650" t="s">
        <v>85</v>
      </c>
      <c r="F650">
        <v>966</v>
      </c>
      <c r="G650" s="17">
        <v>2105.88</v>
      </c>
    </row>
    <row r="651" spans="1:7" x14ac:dyDescent="0.25">
      <c r="A651">
        <v>2005</v>
      </c>
      <c r="B651" t="s">
        <v>91</v>
      </c>
      <c r="C651" t="s">
        <v>77</v>
      </c>
      <c r="D651" t="s">
        <v>89</v>
      </c>
      <c r="E651" t="s">
        <v>92</v>
      </c>
      <c r="F651">
        <v>683</v>
      </c>
      <c r="G651" s="17">
        <v>2540.7600000000002</v>
      </c>
    </row>
    <row r="652" spans="1:7" x14ac:dyDescent="0.25">
      <c r="A652">
        <v>2006</v>
      </c>
      <c r="B652" t="s">
        <v>83</v>
      </c>
      <c r="C652" t="s">
        <v>88</v>
      </c>
      <c r="D652" t="s">
        <v>81</v>
      </c>
      <c r="E652" t="s">
        <v>109</v>
      </c>
      <c r="F652">
        <v>693</v>
      </c>
      <c r="G652" s="17">
        <v>1718.64</v>
      </c>
    </row>
    <row r="653" spans="1:7" x14ac:dyDescent="0.25">
      <c r="A653">
        <v>2007</v>
      </c>
      <c r="B653" t="s">
        <v>104</v>
      </c>
      <c r="C653" t="s">
        <v>86</v>
      </c>
      <c r="D653" t="s">
        <v>96</v>
      </c>
      <c r="E653" t="s">
        <v>107</v>
      </c>
      <c r="F653">
        <v>670</v>
      </c>
      <c r="G653" s="17">
        <v>1547.7</v>
      </c>
    </row>
    <row r="654" spans="1:7" x14ac:dyDescent="0.25">
      <c r="A654">
        <v>2005</v>
      </c>
      <c r="B654" t="s">
        <v>104</v>
      </c>
      <c r="C654" t="s">
        <v>84</v>
      </c>
      <c r="D654" t="s">
        <v>81</v>
      </c>
      <c r="E654" t="s">
        <v>109</v>
      </c>
      <c r="F654">
        <v>516</v>
      </c>
      <c r="G654" s="17">
        <v>1037.1600000000001</v>
      </c>
    </row>
    <row r="655" spans="1:7" x14ac:dyDescent="0.25">
      <c r="A655">
        <v>2006</v>
      </c>
      <c r="B655" t="s">
        <v>95</v>
      </c>
      <c r="C655" t="s">
        <v>88</v>
      </c>
      <c r="D655" t="s">
        <v>96</v>
      </c>
      <c r="E655" t="s">
        <v>107</v>
      </c>
      <c r="F655">
        <v>928</v>
      </c>
      <c r="G655" s="17">
        <v>2802.56</v>
      </c>
    </row>
    <row r="656" spans="1:7" x14ac:dyDescent="0.25">
      <c r="A656">
        <v>2007</v>
      </c>
      <c r="B656" t="s">
        <v>87</v>
      </c>
      <c r="C656" t="s">
        <v>86</v>
      </c>
      <c r="D656" t="s">
        <v>96</v>
      </c>
      <c r="E656" t="s">
        <v>99</v>
      </c>
      <c r="F656">
        <v>783</v>
      </c>
      <c r="G656" s="17">
        <v>1706.94</v>
      </c>
    </row>
    <row r="657" spans="1:7" x14ac:dyDescent="0.25">
      <c r="A657">
        <v>2006</v>
      </c>
      <c r="B657" t="s">
        <v>102</v>
      </c>
      <c r="C657" t="s">
        <v>88</v>
      </c>
      <c r="D657" t="s">
        <v>78</v>
      </c>
      <c r="E657" t="s">
        <v>108</v>
      </c>
      <c r="F657">
        <v>686</v>
      </c>
      <c r="G657" s="17">
        <v>1420.02</v>
      </c>
    </row>
    <row r="658" spans="1:7" x14ac:dyDescent="0.25">
      <c r="A658">
        <v>2005</v>
      </c>
      <c r="B658" t="s">
        <v>93</v>
      </c>
      <c r="C658" t="s">
        <v>77</v>
      </c>
      <c r="D658" t="s">
        <v>89</v>
      </c>
      <c r="E658" t="s">
        <v>100</v>
      </c>
      <c r="F658">
        <v>744</v>
      </c>
      <c r="G658" s="17">
        <v>1986.48</v>
      </c>
    </row>
    <row r="659" spans="1:7" x14ac:dyDescent="0.25">
      <c r="A659">
        <v>2006</v>
      </c>
      <c r="B659" t="s">
        <v>83</v>
      </c>
      <c r="C659" t="s">
        <v>86</v>
      </c>
      <c r="D659" t="s">
        <v>96</v>
      </c>
      <c r="E659" t="s">
        <v>99</v>
      </c>
      <c r="F659">
        <v>725</v>
      </c>
      <c r="G659" s="17">
        <v>2827.5</v>
      </c>
    </row>
    <row r="660" spans="1:7" x14ac:dyDescent="0.25">
      <c r="A660">
        <v>2006</v>
      </c>
      <c r="B660" t="s">
        <v>105</v>
      </c>
      <c r="C660" t="s">
        <v>84</v>
      </c>
      <c r="D660" t="s">
        <v>81</v>
      </c>
      <c r="E660" t="s">
        <v>82</v>
      </c>
      <c r="F660">
        <v>748</v>
      </c>
      <c r="G660" s="17">
        <v>2333.7600000000002</v>
      </c>
    </row>
    <row r="661" spans="1:7" x14ac:dyDescent="0.25">
      <c r="A661">
        <v>2006</v>
      </c>
      <c r="B661" t="s">
        <v>87</v>
      </c>
      <c r="C661" t="s">
        <v>77</v>
      </c>
      <c r="D661" t="s">
        <v>81</v>
      </c>
      <c r="E661" t="s">
        <v>103</v>
      </c>
      <c r="F661">
        <v>615</v>
      </c>
      <c r="G661" s="17">
        <v>2355.4499999999998</v>
      </c>
    </row>
    <row r="662" spans="1:7" x14ac:dyDescent="0.25">
      <c r="A662">
        <v>2007</v>
      </c>
      <c r="B662" t="s">
        <v>105</v>
      </c>
      <c r="C662" t="s">
        <v>77</v>
      </c>
      <c r="D662" t="s">
        <v>78</v>
      </c>
      <c r="E662" t="s">
        <v>101</v>
      </c>
      <c r="F662">
        <v>736</v>
      </c>
      <c r="G662" s="17">
        <v>2141.7600000000002</v>
      </c>
    </row>
    <row r="663" spans="1:7" x14ac:dyDescent="0.25">
      <c r="A663">
        <v>2007</v>
      </c>
      <c r="B663" t="s">
        <v>98</v>
      </c>
      <c r="C663" t="s">
        <v>86</v>
      </c>
      <c r="D663" t="s">
        <v>89</v>
      </c>
      <c r="E663" t="s">
        <v>92</v>
      </c>
      <c r="F663">
        <v>650</v>
      </c>
      <c r="G663" s="17">
        <v>2437.5</v>
      </c>
    </row>
    <row r="664" spans="1:7" x14ac:dyDescent="0.25">
      <c r="A664">
        <v>2005</v>
      </c>
      <c r="B664" t="s">
        <v>93</v>
      </c>
      <c r="C664" t="s">
        <v>86</v>
      </c>
      <c r="D664" t="s">
        <v>81</v>
      </c>
      <c r="E664" t="s">
        <v>103</v>
      </c>
      <c r="F664">
        <v>552</v>
      </c>
      <c r="G664" s="17">
        <v>2086.56</v>
      </c>
    </row>
    <row r="665" spans="1:7" x14ac:dyDescent="0.25">
      <c r="A665">
        <v>2005</v>
      </c>
      <c r="B665" t="s">
        <v>95</v>
      </c>
      <c r="C665" t="s">
        <v>77</v>
      </c>
      <c r="D665" t="s">
        <v>96</v>
      </c>
      <c r="E665" t="s">
        <v>99</v>
      </c>
      <c r="F665">
        <v>846</v>
      </c>
      <c r="G665" s="17">
        <v>1717.38</v>
      </c>
    </row>
    <row r="666" spans="1:7" x14ac:dyDescent="0.25">
      <c r="A666">
        <v>2005</v>
      </c>
      <c r="B666" t="s">
        <v>98</v>
      </c>
      <c r="C666" t="s">
        <v>84</v>
      </c>
      <c r="D666" t="s">
        <v>81</v>
      </c>
      <c r="E666" t="s">
        <v>82</v>
      </c>
      <c r="F666">
        <v>719</v>
      </c>
      <c r="G666" s="17">
        <v>2444.6</v>
      </c>
    </row>
    <row r="667" spans="1:7" x14ac:dyDescent="0.25">
      <c r="A667">
        <v>2005</v>
      </c>
      <c r="B667" t="s">
        <v>106</v>
      </c>
      <c r="C667" t="s">
        <v>77</v>
      </c>
      <c r="D667" t="s">
        <v>81</v>
      </c>
      <c r="E667" t="s">
        <v>103</v>
      </c>
      <c r="F667">
        <v>980</v>
      </c>
      <c r="G667" s="17">
        <v>2401</v>
      </c>
    </row>
    <row r="668" spans="1:7" x14ac:dyDescent="0.25">
      <c r="A668">
        <v>2006</v>
      </c>
      <c r="B668" t="s">
        <v>102</v>
      </c>
      <c r="C668" t="s">
        <v>84</v>
      </c>
      <c r="D668" t="s">
        <v>78</v>
      </c>
      <c r="E668" t="s">
        <v>108</v>
      </c>
      <c r="F668">
        <v>599</v>
      </c>
      <c r="G668" s="17">
        <v>1910.81</v>
      </c>
    </row>
    <row r="669" spans="1:7" x14ac:dyDescent="0.25">
      <c r="A669">
        <v>2005</v>
      </c>
      <c r="B669" t="s">
        <v>105</v>
      </c>
      <c r="C669" t="s">
        <v>84</v>
      </c>
      <c r="D669" t="s">
        <v>96</v>
      </c>
      <c r="E669" t="s">
        <v>99</v>
      </c>
      <c r="F669">
        <v>580</v>
      </c>
      <c r="G669" s="17">
        <v>1571.8</v>
      </c>
    </row>
    <row r="670" spans="1:7" x14ac:dyDescent="0.25">
      <c r="A670">
        <v>2006</v>
      </c>
      <c r="B670" t="s">
        <v>104</v>
      </c>
      <c r="C670" t="s">
        <v>77</v>
      </c>
      <c r="D670" t="s">
        <v>81</v>
      </c>
      <c r="E670" t="s">
        <v>109</v>
      </c>
      <c r="F670">
        <v>528</v>
      </c>
      <c r="G670" s="17">
        <v>1309.44</v>
      </c>
    </row>
    <row r="671" spans="1:7" x14ac:dyDescent="0.25">
      <c r="A671">
        <v>2007</v>
      </c>
      <c r="B671" t="s">
        <v>105</v>
      </c>
      <c r="C671" t="s">
        <v>88</v>
      </c>
      <c r="D671" t="s">
        <v>78</v>
      </c>
      <c r="E671" t="s">
        <v>101</v>
      </c>
      <c r="F671">
        <v>717</v>
      </c>
      <c r="G671" s="17">
        <v>2631.39</v>
      </c>
    </row>
    <row r="672" spans="1:7" x14ac:dyDescent="0.25">
      <c r="A672">
        <v>2007</v>
      </c>
      <c r="B672" t="s">
        <v>95</v>
      </c>
      <c r="C672" t="s">
        <v>88</v>
      </c>
      <c r="D672" t="s">
        <v>81</v>
      </c>
      <c r="E672" t="s">
        <v>103</v>
      </c>
      <c r="F672">
        <v>536</v>
      </c>
      <c r="G672" s="17">
        <v>1908.16</v>
      </c>
    </row>
    <row r="673" spans="1:7" x14ac:dyDescent="0.25">
      <c r="A673">
        <v>2007</v>
      </c>
      <c r="B673" t="s">
        <v>95</v>
      </c>
      <c r="C673" t="s">
        <v>86</v>
      </c>
      <c r="D673" t="s">
        <v>89</v>
      </c>
      <c r="E673" t="s">
        <v>90</v>
      </c>
      <c r="F673">
        <v>603</v>
      </c>
      <c r="G673" s="17">
        <v>1507.5</v>
      </c>
    </row>
    <row r="674" spans="1:7" x14ac:dyDescent="0.25">
      <c r="A674">
        <v>2007</v>
      </c>
      <c r="B674" t="s">
        <v>98</v>
      </c>
      <c r="C674" t="s">
        <v>88</v>
      </c>
      <c r="D674" t="s">
        <v>96</v>
      </c>
      <c r="E674" t="s">
        <v>99</v>
      </c>
      <c r="F674">
        <v>719</v>
      </c>
      <c r="G674" s="17">
        <v>2243.2800000000002</v>
      </c>
    </row>
    <row r="675" spans="1:7" x14ac:dyDescent="0.25">
      <c r="A675">
        <v>2005</v>
      </c>
      <c r="B675" t="s">
        <v>104</v>
      </c>
      <c r="C675" t="s">
        <v>88</v>
      </c>
      <c r="D675" t="s">
        <v>78</v>
      </c>
      <c r="E675" t="s">
        <v>79</v>
      </c>
      <c r="F675">
        <v>768</v>
      </c>
      <c r="G675" s="17">
        <v>2772.48</v>
      </c>
    </row>
    <row r="676" spans="1:7" x14ac:dyDescent="0.25">
      <c r="A676">
        <v>2006</v>
      </c>
      <c r="B676" t="s">
        <v>93</v>
      </c>
      <c r="C676" t="s">
        <v>86</v>
      </c>
      <c r="D676" t="s">
        <v>81</v>
      </c>
      <c r="E676" t="s">
        <v>103</v>
      </c>
      <c r="F676">
        <v>513</v>
      </c>
      <c r="G676" s="17">
        <v>1549.26</v>
      </c>
    </row>
    <row r="677" spans="1:7" x14ac:dyDescent="0.25">
      <c r="A677">
        <v>2006</v>
      </c>
      <c r="B677" t="s">
        <v>98</v>
      </c>
      <c r="C677" t="s">
        <v>84</v>
      </c>
      <c r="D677" t="s">
        <v>81</v>
      </c>
      <c r="E677" t="s">
        <v>82</v>
      </c>
      <c r="F677">
        <v>666</v>
      </c>
      <c r="G677" s="17">
        <v>1791.54</v>
      </c>
    </row>
    <row r="678" spans="1:7" x14ac:dyDescent="0.25">
      <c r="A678">
        <v>2006</v>
      </c>
      <c r="B678" t="s">
        <v>98</v>
      </c>
      <c r="C678" t="s">
        <v>84</v>
      </c>
      <c r="D678" t="s">
        <v>78</v>
      </c>
      <c r="E678" t="s">
        <v>108</v>
      </c>
      <c r="F678">
        <v>611</v>
      </c>
      <c r="G678" s="17">
        <v>1582.49</v>
      </c>
    </row>
    <row r="679" spans="1:7" x14ac:dyDescent="0.25">
      <c r="A679">
        <v>2005</v>
      </c>
      <c r="B679" t="s">
        <v>102</v>
      </c>
      <c r="C679" t="s">
        <v>88</v>
      </c>
      <c r="D679" t="s">
        <v>96</v>
      </c>
      <c r="E679" t="s">
        <v>107</v>
      </c>
      <c r="F679">
        <v>728</v>
      </c>
      <c r="G679" s="17">
        <v>2096.64</v>
      </c>
    </row>
    <row r="680" spans="1:7" x14ac:dyDescent="0.25">
      <c r="A680">
        <v>2005</v>
      </c>
      <c r="B680" t="s">
        <v>95</v>
      </c>
      <c r="C680" t="s">
        <v>88</v>
      </c>
      <c r="D680" t="s">
        <v>78</v>
      </c>
      <c r="E680" t="s">
        <v>101</v>
      </c>
      <c r="F680">
        <v>614</v>
      </c>
      <c r="G680" s="17">
        <v>2112.16</v>
      </c>
    </row>
    <row r="681" spans="1:7" x14ac:dyDescent="0.25">
      <c r="A681">
        <v>2007</v>
      </c>
      <c r="B681" t="s">
        <v>104</v>
      </c>
      <c r="C681" t="s">
        <v>77</v>
      </c>
      <c r="D681" t="s">
        <v>78</v>
      </c>
      <c r="E681" t="s">
        <v>85</v>
      </c>
      <c r="F681">
        <v>836</v>
      </c>
      <c r="G681" s="17">
        <v>3302.2</v>
      </c>
    </row>
    <row r="682" spans="1:7" x14ac:dyDescent="0.25">
      <c r="A682">
        <v>2005</v>
      </c>
      <c r="B682" t="s">
        <v>102</v>
      </c>
      <c r="C682" t="s">
        <v>88</v>
      </c>
      <c r="D682" t="s">
        <v>81</v>
      </c>
      <c r="E682" t="s">
        <v>82</v>
      </c>
      <c r="F682">
        <v>795</v>
      </c>
      <c r="G682" s="17">
        <v>2750.7</v>
      </c>
    </row>
    <row r="683" spans="1:7" x14ac:dyDescent="0.25">
      <c r="A683">
        <v>2006</v>
      </c>
      <c r="B683" t="s">
        <v>104</v>
      </c>
      <c r="C683" t="s">
        <v>84</v>
      </c>
      <c r="D683" t="s">
        <v>81</v>
      </c>
      <c r="E683" t="s">
        <v>109</v>
      </c>
      <c r="F683">
        <v>558</v>
      </c>
      <c r="G683" s="17">
        <v>2075.7600000000002</v>
      </c>
    </row>
    <row r="684" spans="1:7" x14ac:dyDescent="0.25">
      <c r="A684">
        <v>2006</v>
      </c>
      <c r="B684" t="s">
        <v>83</v>
      </c>
      <c r="C684" t="s">
        <v>86</v>
      </c>
      <c r="D684" t="s">
        <v>78</v>
      </c>
      <c r="E684" t="s">
        <v>101</v>
      </c>
      <c r="F684">
        <v>883</v>
      </c>
      <c r="G684" s="17">
        <v>3443.7</v>
      </c>
    </row>
    <row r="685" spans="1:7" x14ac:dyDescent="0.25">
      <c r="A685">
        <v>2006</v>
      </c>
      <c r="B685" t="s">
        <v>93</v>
      </c>
      <c r="C685" t="s">
        <v>84</v>
      </c>
      <c r="D685" t="s">
        <v>89</v>
      </c>
      <c r="E685" t="s">
        <v>90</v>
      </c>
      <c r="F685">
        <v>568</v>
      </c>
      <c r="G685" s="17">
        <v>1647.2</v>
      </c>
    </row>
    <row r="686" spans="1:7" x14ac:dyDescent="0.25">
      <c r="A686">
        <v>2007</v>
      </c>
      <c r="B686" t="s">
        <v>91</v>
      </c>
      <c r="C686" t="s">
        <v>86</v>
      </c>
      <c r="D686" t="s">
        <v>96</v>
      </c>
      <c r="E686" t="s">
        <v>107</v>
      </c>
      <c r="F686">
        <v>842</v>
      </c>
      <c r="G686" s="17">
        <v>1978.7</v>
      </c>
    </row>
    <row r="687" spans="1:7" x14ac:dyDescent="0.25">
      <c r="A687">
        <v>2007</v>
      </c>
      <c r="B687" t="s">
        <v>105</v>
      </c>
      <c r="C687" t="s">
        <v>84</v>
      </c>
      <c r="D687" t="s">
        <v>96</v>
      </c>
      <c r="E687" t="s">
        <v>97</v>
      </c>
      <c r="F687">
        <v>962</v>
      </c>
      <c r="G687" s="17">
        <v>2049.06</v>
      </c>
    </row>
    <row r="688" spans="1:7" x14ac:dyDescent="0.25">
      <c r="A688">
        <v>2007</v>
      </c>
      <c r="B688" t="s">
        <v>102</v>
      </c>
      <c r="C688" t="s">
        <v>88</v>
      </c>
      <c r="D688" t="s">
        <v>78</v>
      </c>
      <c r="E688" t="s">
        <v>101</v>
      </c>
      <c r="F688">
        <v>515</v>
      </c>
      <c r="G688" s="17">
        <v>1066.05</v>
      </c>
    </row>
    <row r="689" spans="1:7" x14ac:dyDescent="0.25">
      <c r="A689">
        <v>2006</v>
      </c>
      <c r="B689" t="s">
        <v>102</v>
      </c>
      <c r="C689" t="s">
        <v>86</v>
      </c>
      <c r="D689" t="s">
        <v>96</v>
      </c>
      <c r="E689" t="s">
        <v>97</v>
      </c>
      <c r="F689">
        <v>976</v>
      </c>
      <c r="G689" s="17">
        <v>3533.12</v>
      </c>
    </row>
    <row r="690" spans="1:7" x14ac:dyDescent="0.25">
      <c r="A690">
        <v>2007</v>
      </c>
      <c r="B690" t="s">
        <v>80</v>
      </c>
      <c r="C690" t="s">
        <v>77</v>
      </c>
      <c r="D690" t="s">
        <v>89</v>
      </c>
      <c r="E690" t="s">
        <v>92</v>
      </c>
      <c r="F690">
        <v>543</v>
      </c>
      <c r="G690" s="17">
        <v>1324.92</v>
      </c>
    </row>
    <row r="691" spans="1:7" x14ac:dyDescent="0.25">
      <c r="A691">
        <v>2005</v>
      </c>
      <c r="B691" t="s">
        <v>80</v>
      </c>
      <c r="C691" t="s">
        <v>86</v>
      </c>
      <c r="D691" t="s">
        <v>78</v>
      </c>
      <c r="E691" t="s">
        <v>79</v>
      </c>
      <c r="F691">
        <v>957</v>
      </c>
      <c r="G691" s="17">
        <v>3521.76</v>
      </c>
    </row>
    <row r="692" spans="1:7" x14ac:dyDescent="0.25">
      <c r="A692">
        <v>2007</v>
      </c>
      <c r="B692" t="s">
        <v>80</v>
      </c>
      <c r="C692" t="s">
        <v>88</v>
      </c>
      <c r="D692" t="s">
        <v>96</v>
      </c>
      <c r="E692" t="s">
        <v>107</v>
      </c>
      <c r="F692">
        <v>929</v>
      </c>
      <c r="G692" s="17">
        <v>2183.15</v>
      </c>
    </row>
    <row r="693" spans="1:7" x14ac:dyDescent="0.25">
      <c r="A693">
        <v>2007</v>
      </c>
      <c r="B693" t="s">
        <v>98</v>
      </c>
      <c r="C693" t="s">
        <v>77</v>
      </c>
      <c r="D693" t="s">
        <v>89</v>
      </c>
      <c r="E693" t="s">
        <v>94</v>
      </c>
      <c r="F693">
        <v>778</v>
      </c>
      <c r="G693" s="17">
        <v>2987.52</v>
      </c>
    </row>
    <row r="694" spans="1:7" x14ac:dyDescent="0.25">
      <c r="A694">
        <v>2007</v>
      </c>
      <c r="B694" t="s">
        <v>93</v>
      </c>
      <c r="C694" t="s">
        <v>86</v>
      </c>
      <c r="D694" t="s">
        <v>78</v>
      </c>
      <c r="E694" t="s">
        <v>108</v>
      </c>
      <c r="F694">
        <v>678</v>
      </c>
      <c r="G694" s="17">
        <v>1918.74</v>
      </c>
    </row>
    <row r="695" spans="1:7" x14ac:dyDescent="0.25">
      <c r="A695">
        <v>2006</v>
      </c>
      <c r="B695" t="s">
        <v>87</v>
      </c>
      <c r="C695" t="s">
        <v>86</v>
      </c>
      <c r="D695" t="s">
        <v>89</v>
      </c>
      <c r="E695" t="s">
        <v>100</v>
      </c>
      <c r="F695">
        <v>778</v>
      </c>
      <c r="G695" s="17">
        <v>1587.12</v>
      </c>
    </row>
    <row r="696" spans="1:7" x14ac:dyDescent="0.25">
      <c r="A696">
        <v>2007</v>
      </c>
      <c r="B696" t="s">
        <v>105</v>
      </c>
      <c r="C696" t="s">
        <v>88</v>
      </c>
      <c r="D696" t="s">
        <v>89</v>
      </c>
      <c r="E696" t="s">
        <v>92</v>
      </c>
      <c r="F696">
        <v>775</v>
      </c>
      <c r="G696" s="17">
        <v>2379.25</v>
      </c>
    </row>
    <row r="697" spans="1:7" x14ac:dyDescent="0.25">
      <c r="A697">
        <v>2005</v>
      </c>
      <c r="B697" t="s">
        <v>87</v>
      </c>
      <c r="C697" t="s">
        <v>77</v>
      </c>
      <c r="D697" t="s">
        <v>89</v>
      </c>
      <c r="E697" t="s">
        <v>92</v>
      </c>
      <c r="F697">
        <v>596</v>
      </c>
      <c r="G697" s="17">
        <v>2264.8000000000002</v>
      </c>
    </row>
    <row r="698" spans="1:7" x14ac:dyDescent="0.25">
      <c r="A698">
        <v>2006</v>
      </c>
      <c r="B698" t="s">
        <v>76</v>
      </c>
      <c r="C698" t="s">
        <v>88</v>
      </c>
      <c r="D698" t="s">
        <v>78</v>
      </c>
      <c r="E698" t="s">
        <v>85</v>
      </c>
      <c r="F698">
        <v>947</v>
      </c>
      <c r="G698" s="17">
        <v>3068.28</v>
      </c>
    </row>
    <row r="699" spans="1:7" x14ac:dyDescent="0.25">
      <c r="A699">
        <v>2005</v>
      </c>
      <c r="B699" t="s">
        <v>87</v>
      </c>
      <c r="C699" t="s">
        <v>77</v>
      </c>
      <c r="D699" t="s">
        <v>78</v>
      </c>
      <c r="E699" t="s">
        <v>79</v>
      </c>
      <c r="F699">
        <v>898</v>
      </c>
      <c r="G699" s="17">
        <v>1939.68</v>
      </c>
    </row>
    <row r="700" spans="1:7" x14ac:dyDescent="0.25">
      <c r="A700">
        <v>2005</v>
      </c>
      <c r="B700" t="s">
        <v>93</v>
      </c>
      <c r="C700" t="s">
        <v>86</v>
      </c>
      <c r="D700" t="s">
        <v>89</v>
      </c>
      <c r="E700" t="s">
        <v>100</v>
      </c>
      <c r="F700">
        <v>874</v>
      </c>
      <c r="G700" s="17">
        <v>2919.16</v>
      </c>
    </row>
    <row r="701" spans="1:7" x14ac:dyDescent="0.25">
      <c r="A701">
        <v>2007</v>
      </c>
      <c r="B701" t="s">
        <v>105</v>
      </c>
      <c r="C701" t="s">
        <v>88</v>
      </c>
      <c r="D701" t="s">
        <v>89</v>
      </c>
      <c r="E701" t="s">
        <v>94</v>
      </c>
      <c r="F701">
        <v>771</v>
      </c>
      <c r="G701" s="17">
        <v>2505.75</v>
      </c>
    </row>
    <row r="702" spans="1:7" x14ac:dyDescent="0.25">
      <c r="A702">
        <v>2005</v>
      </c>
      <c r="B702" t="s">
        <v>80</v>
      </c>
      <c r="C702" t="s">
        <v>77</v>
      </c>
      <c r="D702" t="s">
        <v>78</v>
      </c>
      <c r="E702" t="s">
        <v>79</v>
      </c>
      <c r="F702">
        <v>725</v>
      </c>
      <c r="G702" s="17">
        <v>2428.75</v>
      </c>
    </row>
    <row r="703" spans="1:7" x14ac:dyDescent="0.25">
      <c r="A703">
        <v>2007</v>
      </c>
      <c r="B703" t="s">
        <v>102</v>
      </c>
      <c r="C703" t="s">
        <v>86</v>
      </c>
      <c r="D703" t="s">
        <v>96</v>
      </c>
      <c r="E703" t="s">
        <v>107</v>
      </c>
      <c r="F703">
        <v>665</v>
      </c>
      <c r="G703" s="17">
        <v>2134.65</v>
      </c>
    </row>
    <row r="704" spans="1:7" x14ac:dyDescent="0.25">
      <c r="A704">
        <v>2005</v>
      </c>
      <c r="B704" t="s">
        <v>105</v>
      </c>
      <c r="C704" t="s">
        <v>88</v>
      </c>
      <c r="D704" t="s">
        <v>96</v>
      </c>
      <c r="E704" t="s">
        <v>99</v>
      </c>
      <c r="F704">
        <v>885</v>
      </c>
      <c r="G704" s="17">
        <v>2451.4499999999998</v>
      </c>
    </row>
    <row r="705" spans="1:7" x14ac:dyDescent="0.25">
      <c r="A705">
        <v>2006</v>
      </c>
      <c r="B705" t="s">
        <v>102</v>
      </c>
      <c r="C705" t="s">
        <v>88</v>
      </c>
      <c r="D705" t="s">
        <v>89</v>
      </c>
      <c r="E705" t="s">
        <v>92</v>
      </c>
      <c r="F705">
        <v>556</v>
      </c>
      <c r="G705" s="17">
        <v>1490.08</v>
      </c>
    </row>
    <row r="706" spans="1:7" x14ac:dyDescent="0.25">
      <c r="A706">
        <v>2005</v>
      </c>
      <c r="B706" t="s">
        <v>106</v>
      </c>
      <c r="C706" t="s">
        <v>88</v>
      </c>
      <c r="D706" t="s">
        <v>96</v>
      </c>
      <c r="E706" t="s">
        <v>99</v>
      </c>
      <c r="F706">
        <v>844</v>
      </c>
      <c r="G706" s="17">
        <v>1738.64</v>
      </c>
    </row>
    <row r="707" spans="1:7" x14ac:dyDescent="0.25">
      <c r="A707">
        <v>2005</v>
      </c>
      <c r="B707" t="s">
        <v>95</v>
      </c>
      <c r="C707" t="s">
        <v>77</v>
      </c>
      <c r="D707" t="s">
        <v>81</v>
      </c>
      <c r="E707" t="s">
        <v>109</v>
      </c>
      <c r="F707">
        <v>833</v>
      </c>
      <c r="G707" s="17">
        <v>1790.95</v>
      </c>
    </row>
    <row r="708" spans="1:7" x14ac:dyDescent="0.25">
      <c r="A708">
        <v>2006</v>
      </c>
      <c r="B708" t="s">
        <v>87</v>
      </c>
      <c r="C708" t="s">
        <v>84</v>
      </c>
      <c r="D708" t="s">
        <v>78</v>
      </c>
      <c r="E708" t="s">
        <v>108</v>
      </c>
      <c r="F708">
        <v>523</v>
      </c>
      <c r="G708" s="17">
        <v>1359.8</v>
      </c>
    </row>
    <row r="709" spans="1:7" x14ac:dyDescent="0.25">
      <c r="A709">
        <v>2006</v>
      </c>
      <c r="B709" t="s">
        <v>93</v>
      </c>
      <c r="C709" t="s">
        <v>86</v>
      </c>
      <c r="D709" t="s">
        <v>96</v>
      </c>
      <c r="E709" t="s">
        <v>107</v>
      </c>
      <c r="F709">
        <v>770</v>
      </c>
      <c r="G709" s="17">
        <v>3056.9</v>
      </c>
    </row>
    <row r="710" spans="1:7" x14ac:dyDescent="0.25">
      <c r="A710">
        <v>2005</v>
      </c>
      <c r="B710" t="s">
        <v>80</v>
      </c>
      <c r="C710" t="s">
        <v>86</v>
      </c>
      <c r="D710" t="s">
        <v>89</v>
      </c>
      <c r="E710" t="s">
        <v>100</v>
      </c>
      <c r="F710">
        <v>656</v>
      </c>
      <c r="G710" s="17">
        <v>2374.7199999999998</v>
      </c>
    </row>
    <row r="711" spans="1:7" x14ac:dyDescent="0.25">
      <c r="A711">
        <v>2006</v>
      </c>
      <c r="B711" t="s">
        <v>91</v>
      </c>
      <c r="C711" t="s">
        <v>84</v>
      </c>
      <c r="D711" t="s">
        <v>81</v>
      </c>
      <c r="E711" t="s">
        <v>82</v>
      </c>
      <c r="F711">
        <v>812</v>
      </c>
      <c r="G711" s="17">
        <v>1867.6</v>
      </c>
    </row>
    <row r="712" spans="1:7" x14ac:dyDescent="0.25">
      <c r="A712">
        <v>2007</v>
      </c>
      <c r="B712" t="s">
        <v>87</v>
      </c>
      <c r="C712" t="s">
        <v>88</v>
      </c>
      <c r="D712" t="s">
        <v>96</v>
      </c>
      <c r="E712" t="s">
        <v>99</v>
      </c>
      <c r="F712">
        <v>574</v>
      </c>
      <c r="G712" s="17">
        <v>1790.88</v>
      </c>
    </row>
    <row r="713" spans="1:7" x14ac:dyDescent="0.25">
      <c r="A713">
        <v>2007</v>
      </c>
      <c r="B713" t="s">
        <v>83</v>
      </c>
      <c r="C713" t="s">
        <v>88</v>
      </c>
      <c r="D713" t="s">
        <v>78</v>
      </c>
      <c r="E713" t="s">
        <v>79</v>
      </c>
      <c r="F713">
        <v>988</v>
      </c>
      <c r="G713" s="17">
        <v>2855.32</v>
      </c>
    </row>
    <row r="714" spans="1:7" x14ac:dyDescent="0.25">
      <c r="A714">
        <v>2005</v>
      </c>
      <c r="B714" t="s">
        <v>106</v>
      </c>
      <c r="C714" t="s">
        <v>86</v>
      </c>
      <c r="D714" t="s">
        <v>81</v>
      </c>
      <c r="E714" t="s">
        <v>109</v>
      </c>
      <c r="F714">
        <v>566</v>
      </c>
      <c r="G714" s="17">
        <v>1482.92</v>
      </c>
    </row>
    <row r="715" spans="1:7" x14ac:dyDescent="0.25">
      <c r="A715">
        <v>2005</v>
      </c>
      <c r="B715" t="s">
        <v>105</v>
      </c>
      <c r="C715" t="s">
        <v>77</v>
      </c>
      <c r="D715" t="s">
        <v>78</v>
      </c>
      <c r="E715" t="s">
        <v>85</v>
      </c>
      <c r="F715">
        <v>667</v>
      </c>
      <c r="G715" s="17">
        <v>1827.58</v>
      </c>
    </row>
    <row r="716" spans="1:7" x14ac:dyDescent="0.25">
      <c r="A716">
        <v>2007</v>
      </c>
      <c r="B716" t="s">
        <v>83</v>
      </c>
      <c r="C716" t="s">
        <v>84</v>
      </c>
      <c r="D716" t="s">
        <v>78</v>
      </c>
      <c r="E716" t="s">
        <v>101</v>
      </c>
      <c r="F716">
        <v>688</v>
      </c>
      <c r="G716" s="17">
        <v>1960.8</v>
      </c>
    </row>
    <row r="717" spans="1:7" x14ac:dyDescent="0.25">
      <c r="A717">
        <v>2006</v>
      </c>
      <c r="B717" t="s">
        <v>104</v>
      </c>
      <c r="C717" t="s">
        <v>84</v>
      </c>
      <c r="D717" t="s">
        <v>89</v>
      </c>
      <c r="E717" t="s">
        <v>94</v>
      </c>
      <c r="F717">
        <v>939</v>
      </c>
      <c r="G717" s="17">
        <v>3061.14</v>
      </c>
    </row>
    <row r="718" spans="1:7" x14ac:dyDescent="0.25">
      <c r="A718">
        <v>2006</v>
      </c>
      <c r="B718" t="s">
        <v>93</v>
      </c>
      <c r="C718" t="s">
        <v>77</v>
      </c>
      <c r="D718" t="s">
        <v>96</v>
      </c>
      <c r="E718" t="s">
        <v>107</v>
      </c>
      <c r="F718">
        <v>576</v>
      </c>
      <c r="G718" s="17">
        <v>1365.12</v>
      </c>
    </row>
    <row r="719" spans="1:7" x14ac:dyDescent="0.25">
      <c r="A719">
        <v>2005</v>
      </c>
      <c r="B719" t="s">
        <v>98</v>
      </c>
      <c r="C719" t="s">
        <v>84</v>
      </c>
      <c r="D719" t="s">
        <v>78</v>
      </c>
      <c r="E719" t="s">
        <v>108</v>
      </c>
      <c r="F719">
        <v>937</v>
      </c>
      <c r="G719" s="17">
        <v>2033.29</v>
      </c>
    </row>
    <row r="720" spans="1:7" x14ac:dyDescent="0.25">
      <c r="A720">
        <v>2007</v>
      </c>
      <c r="B720" t="s">
        <v>95</v>
      </c>
      <c r="C720" t="s">
        <v>84</v>
      </c>
      <c r="D720" t="s">
        <v>78</v>
      </c>
      <c r="E720" t="s">
        <v>79</v>
      </c>
      <c r="F720">
        <v>788</v>
      </c>
      <c r="G720" s="17">
        <v>2379.7600000000002</v>
      </c>
    </row>
    <row r="721" spans="1:7" x14ac:dyDescent="0.25">
      <c r="A721">
        <v>2007</v>
      </c>
      <c r="B721" t="s">
        <v>104</v>
      </c>
      <c r="C721" t="s">
        <v>88</v>
      </c>
      <c r="D721" t="s">
        <v>89</v>
      </c>
      <c r="E721" t="s">
        <v>92</v>
      </c>
      <c r="F721">
        <v>952</v>
      </c>
      <c r="G721" s="17">
        <v>2513.2800000000002</v>
      </c>
    </row>
    <row r="722" spans="1:7" x14ac:dyDescent="0.25">
      <c r="A722">
        <v>2005</v>
      </c>
      <c r="B722" t="s">
        <v>102</v>
      </c>
      <c r="C722" t="s">
        <v>77</v>
      </c>
      <c r="D722" t="s">
        <v>89</v>
      </c>
      <c r="E722" t="s">
        <v>92</v>
      </c>
      <c r="F722">
        <v>945</v>
      </c>
      <c r="G722" s="17">
        <v>3609.9</v>
      </c>
    </row>
    <row r="723" spans="1:7" x14ac:dyDescent="0.25">
      <c r="A723">
        <v>2005</v>
      </c>
      <c r="B723" t="s">
        <v>106</v>
      </c>
      <c r="C723" t="s">
        <v>88</v>
      </c>
      <c r="D723" t="s">
        <v>78</v>
      </c>
      <c r="E723" t="s">
        <v>79</v>
      </c>
      <c r="F723">
        <v>514</v>
      </c>
      <c r="G723" s="17">
        <v>1999.46</v>
      </c>
    </row>
    <row r="724" spans="1:7" x14ac:dyDescent="0.25">
      <c r="A724">
        <v>2006</v>
      </c>
      <c r="B724" t="s">
        <v>93</v>
      </c>
      <c r="C724" t="s">
        <v>84</v>
      </c>
      <c r="D724" t="s">
        <v>78</v>
      </c>
      <c r="E724" t="s">
        <v>101</v>
      </c>
      <c r="F724">
        <v>569</v>
      </c>
      <c r="G724" s="17">
        <v>1735.45</v>
      </c>
    </row>
    <row r="725" spans="1:7" x14ac:dyDescent="0.25">
      <c r="A725">
        <v>2006</v>
      </c>
      <c r="B725" t="s">
        <v>80</v>
      </c>
      <c r="C725" t="s">
        <v>84</v>
      </c>
      <c r="D725" t="s">
        <v>81</v>
      </c>
      <c r="E725" t="s">
        <v>103</v>
      </c>
      <c r="F725">
        <v>704</v>
      </c>
      <c r="G725" s="17">
        <v>1724.8</v>
      </c>
    </row>
    <row r="726" spans="1:7" x14ac:dyDescent="0.25">
      <c r="A726">
        <v>2006</v>
      </c>
      <c r="B726" t="s">
        <v>106</v>
      </c>
      <c r="C726" t="s">
        <v>88</v>
      </c>
      <c r="D726" t="s">
        <v>96</v>
      </c>
      <c r="E726" t="s">
        <v>99</v>
      </c>
      <c r="F726">
        <v>680</v>
      </c>
      <c r="G726" s="17">
        <v>2230.4</v>
      </c>
    </row>
    <row r="727" spans="1:7" x14ac:dyDescent="0.25">
      <c r="A727">
        <v>2005</v>
      </c>
      <c r="B727" t="s">
        <v>104</v>
      </c>
      <c r="C727" t="s">
        <v>88</v>
      </c>
      <c r="D727" t="s">
        <v>96</v>
      </c>
      <c r="E727" t="s">
        <v>97</v>
      </c>
      <c r="F727">
        <v>916</v>
      </c>
      <c r="G727" s="17">
        <v>3224.32</v>
      </c>
    </row>
    <row r="728" spans="1:7" x14ac:dyDescent="0.25">
      <c r="A728">
        <v>2007</v>
      </c>
      <c r="B728" t="s">
        <v>95</v>
      </c>
      <c r="C728" t="s">
        <v>77</v>
      </c>
      <c r="D728" t="s">
        <v>81</v>
      </c>
      <c r="E728" t="s">
        <v>82</v>
      </c>
      <c r="F728">
        <v>831</v>
      </c>
      <c r="G728" s="17">
        <v>2717.37</v>
      </c>
    </row>
    <row r="729" spans="1:7" x14ac:dyDescent="0.25">
      <c r="A729">
        <v>2006</v>
      </c>
      <c r="B729" t="s">
        <v>98</v>
      </c>
      <c r="C729" t="s">
        <v>88</v>
      </c>
      <c r="D729" t="s">
        <v>78</v>
      </c>
      <c r="E729" t="s">
        <v>108</v>
      </c>
      <c r="F729">
        <v>577</v>
      </c>
      <c r="G729" s="17">
        <v>1488.66</v>
      </c>
    </row>
    <row r="730" spans="1:7" x14ac:dyDescent="0.25">
      <c r="A730">
        <v>2007</v>
      </c>
      <c r="B730" t="s">
        <v>83</v>
      </c>
      <c r="C730" t="s">
        <v>88</v>
      </c>
      <c r="D730" t="s">
        <v>96</v>
      </c>
      <c r="E730" t="s">
        <v>99</v>
      </c>
      <c r="F730">
        <v>529</v>
      </c>
      <c r="G730" s="17">
        <v>1465.33</v>
      </c>
    </row>
    <row r="731" spans="1:7" x14ac:dyDescent="0.25">
      <c r="A731">
        <v>2007</v>
      </c>
      <c r="B731" t="s">
        <v>93</v>
      </c>
      <c r="C731" t="s">
        <v>77</v>
      </c>
      <c r="D731" t="s">
        <v>89</v>
      </c>
      <c r="E731" t="s">
        <v>94</v>
      </c>
      <c r="F731">
        <v>789</v>
      </c>
      <c r="G731" s="17">
        <v>2422.23</v>
      </c>
    </row>
    <row r="732" spans="1:7" x14ac:dyDescent="0.25">
      <c r="A732">
        <v>2007</v>
      </c>
      <c r="B732" t="s">
        <v>105</v>
      </c>
      <c r="C732" t="s">
        <v>84</v>
      </c>
      <c r="D732" t="s">
        <v>89</v>
      </c>
      <c r="E732" t="s">
        <v>94</v>
      </c>
      <c r="F732">
        <v>997</v>
      </c>
      <c r="G732" s="17">
        <v>2622.11</v>
      </c>
    </row>
    <row r="733" spans="1:7" x14ac:dyDescent="0.25">
      <c r="A733">
        <v>2005</v>
      </c>
      <c r="B733" t="s">
        <v>105</v>
      </c>
      <c r="C733" t="s">
        <v>84</v>
      </c>
      <c r="D733" t="s">
        <v>89</v>
      </c>
      <c r="E733" t="s">
        <v>100</v>
      </c>
      <c r="F733">
        <v>802</v>
      </c>
      <c r="G733" s="17">
        <v>2911.26</v>
      </c>
    </row>
    <row r="734" spans="1:7" x14ac:dyDescent="0.25">
      <c r="A734">
        <v>2005</v>
      </c>
      <c r="B734" t="s">
        <v>106</v>
      </c>
      <c r="C734" t="s">
        <v>77</v>
      </c>
      <c r="D734" t="s">
        <v>78</v>
      </c>
      <c r="E734" t="s">
        <v>101</v>
      </c>
      <c r="F734">
        <v>889</v>
      </c>
      <c r="G734" s="17">
        <v>1991.36</v>
      </c>
    </row>
    <row r="735" spans="1:7" x14ac:dyDescent="0.25">
      <c r="A735">
        <v>2006</v>
      </c>
      <c r="B735" t="s">
        <v>93</v>
      </c>
      <c r="C735" t="s">
        <v>86</v>
      </c>
      <c r="D735" t="s">
        <v>96</v>
      </c>
      <c r="E735" t="s">
        <v>99</v>
      </c>
      <c r="F735">
        <v>884</v>
      </c>
      <c r="G735" s="17">
        <v>2846.48</v>
      </c>
    </row>
    <row r="736" spans="1:7" x14ac:dyDescent="0.25">
      <c r="A736">
        <v>2007</v>
      </c>
      <c r="B736" t="s">
        <v>76</v>
      </c>
      <c r="C736" t="s">
        <v>86</v>
      </c>
      <c r="D736" t="s">
        <v>78</v>
      </c>
      <c r="E736" t="s">
        <v>79</v>
      </c>
      <c r="F736">
        <v>869</v>
      </c>
      <c r="G736" s="17">
        <v>2841.63</v>
      </c>
    </row>
    <row r="737" spans="1:7" x14ac:dyDescent="0.25">
      <c r="A737">
        <v>2006</v>
      </c>
      <c r="B737" t="s">
        <v>76</v>
      </c>
      <c r="C737" t="s">
        <v>77</v>
      </c>
      <c r="D737" t="s">
        <v>89</v>
      </c>
      <c r="E737" t="s">
        <v>94</v>
      </c>
      <c r="F737">
        <v>913</v>
      </c>
      <c r="G737" s="17">
        <v>3615.48</v>
      </c>
    </row>
    <row r="738" spans="1:7" x14ac:dyDescent="0.25">
      <c r="A738">
        <v>2005</v>
      </c>
      <c r="B738" t="s">
        <v>87</v>
      </c>
      <c r="C738" t="s">
        <v>88</v>
      </c>
      <c r="D738" t="s">
        <v>96</v>
      </c>
      <c r="E738" t="s">
        <v>99</v>
      </c>
      <c r="F738">
        <v>704</v>
      </c>
      <c r="G738" s="17">
        <v>1640.32</v>
      </c>
    </row>
    <row r="739" spans="1:7" x14ac:dyDescent="0.25">
      <c r="A739">
        <v>2005</v>
      </c>
      <c r="B739" t="s">
        <v>95</v>
      </c>
      <c r="C739" t="s">
        <v>77</v>
      </c>
      <c r="D739" t="s">
        <v>96</v>
      </c>
      <c r="E739" t="s">
        <v>97</v>
      </c>
      <c r="F739">
        <v>819</v>
      </c>
      <c r="G739" s="17">
        <v>3046.68</v>
      </c>
    </row>
    <row r="740" spans="1:7" x14ac:dyDescent="0.25">
      <c r="A740">
        <v>2007</v>
      </c>
      <c r="B740" t="s">
        <v>93</v>
      </c>
      <c r="C740" t="s">
        <v>77</v>
      </c>
      <c r="D740" t="s">
        <v>96</v>
      </c>
      <c r="E740" t="s">
        <v>97</v>
      </c>
      <c r="F740">
        <v>814</v>
      </c>
      <c r="G740" s="17">
        <v>2328.04</v>
      </c>
    </row>
    <row r="741" spans="1:7" x14ac:dyDescent="0.25">
      <c r="A741">
        <v>2007</v>
      </c>
      <c r="B741" t="s">
        <v>83</v>
      </c>
      <c r="C741" t="s">
        <v>88</v>
      </c>
      <c r="D741" t="s">
        <v>78</v>
      </c>
      <c r="E741" t="s">
        <v>108</v>
      </c>
      <c r="F741">
        <v>735</v>
      </c>
      <c r="G741" s="17">
        <v>1764</v>
      </c>
    </row>
    <row r="742" spans="1:7" x14ac:dyDescent="0.25">
      <c r="A742">
        <v>2007</v>
      </c>
      <c r="B742" t="s">
        <v>87</v>
      </c>
      <c r="C742" t="s">
        <v>77</v>
      </c>
      <c r="D742" t="s">
        <v>89</v>
      </c>
      <c r="E742" t="s">
        <v>100</v>
      </c>
      <c r="F742">
        <v>616</v>
      </c>
      <c r="G742" s="17">
        <v>2420.88</v>
      </c>
    </row>
    <row r="743" spans="1:7" x14ac:dyDescent="0.25">
      <c r="A743">
        <v>2007</v>
      </c>
      <c r="B743" t="s">
        <v>102</v>
      </c>
      <c r="C743" t="s">
        <v>86</v>
      </c>
      <c r="D743" t="s">
        <v>81</v>
      </c>
      <c r="E743" t="s">
        <v>103</v>
      </c>
      <c r="F743">
        <v>981</v>
      </c>
      <c r="G743" s="17">
        <v>2148.39</v>
      </c>
    </row>
    <row r="744" spans="1:7" x14ac:dyDescent="0.25">
      <c r="A744">
        <v>2005</v>
      </c>
      <c r="B744" t="s">
        <v>83</v>
      </c>
      <c r="C744" t="s">
        <v>88</v>
      </c>
      <c r="D744" t="s">
        <v>89</v>
      </c>
      <c r="E744" t="s">
        <v>92</v>
      </c>
      <c r="F744">
        <v>531</v>
      </c>
      <c r="G744" s="17">
        <v>1343.43</v>
      </c>
    </row>
    <row r="745" spans="1:7" x14ac:dyDescent="0.25">
      <c r="A745">
        <v>2006</v>
      </c>
      <c r="B745" t="s">
        <v>80</v>
      </c>
      <c r="C745" t="s">
        <v>88</v>
      </c>
      <c r="D745" t="s">
        <v>81</v>
      </c>
      <c r="E745" t="s">
        <v>82</v>
      </c>
      <c r="F745">
        <v>976</v>
      </c>
      <c r="G745" s="17">
        <v>2283.84</v>
      </c>
    </row>
    <row r="746" spans="1:7" x14ac:dyDescent="0.25">
      <c r="A746">
        <v>2007</v>
      </c>
      <c r="B746" t="s">
        <v>106</v>
      </c>
      <c r="C746" t="s">
        <v>84</v>
      </c>
      <c r="D746" t="s">
        <v>78</v>
      </c>
      <c r="E746" t="s">
        <v>85</v>
      </c>
      <c r="F746">
        <v>646</v>
      </c>
      <c r="G746" s="17">
        <v>1925.08</v>
      </c>
    </row>
    <row r="747" spans="1:7" x14ac:dyDescent="0.25">
      <c r="A747">
        <v>2006</v>
      </c>
      <c r="B747" t="s">
        <v>106</v>
      </c>
      <c r="C747" t="s">
        <v>77</v>
      </c>
      <c r="D747" t="s">
        <v>96</v>
      </c>
      <c r="E747" t="s">
        <v>107</v>
      </c>
      <c r="F747">
        <v>787</v>
      </c>
      <c r="G747" s="17">
        <v>2038.33</v>
      </c>
    </row>
    <row r="748" spans="1:7" x14ac:dyDescent="0.25">
      <c r="A748">
        <v>2007</v>
      </c>
      <c r="B748" t="s">
        <v>76</v>
      </c>
      <c r="C748" t="s">
        <v>77</v>
      </c>
      <c r="D748" t="s">
        <v>96</v>
      </c>
      <c r="E748" t="s">
        <v>107</v>
      </c>
      <c r="F748">
        <v>572</v>
      </c>
      <c r="G748" s="17">
        <v>1355.64</v>
      </c>
    </row>
    <row r="749" spans="1:7" x14ac:dyDescent="0.25">
      <c r="A749">
        <v>2006</v>
      </c>
      <c r="B749" t="s">
        <v>83</v>
      </c>
      <c r="C749" t="s">
        <v>84</v>
      </c>
      <c r="D749" t="s">
        <v>96</v>
      </c>
      <c r="E749" t="s">
        <v>97</v>
      </c>
      <c r="F749">
        <v>632</v>
      </c>
      <c r="G749" s="17">
        <v>1308.24</v>
      </c>
    </row>
    <row r="750" spans="1:7" x14ac:dyDescent="0.25">
      <c r="A750">
        <v>2006</v>
      </c>
      <c r="B750" t="s">
        <v>91</v>
      </c>
      <c r="C750" t="s">
        <v>86</v>
      </c>
      <c r="D750" t="s">
        <v>89</v>
      </c>
      <c r="E750" t="s">
        <v>90</v>
      </c>
      <c r="F750">
        <v>883</v>
      </c>
      <c r="G750" s="17">
        <v>2922.73</v>
      </c>
    </row>
    <row r="751" spans="1:7" x14ac:dyDescent="0.25">
      <c r="A751">
        <v>2007</v>
      </c>
      <c r="B751" t="s">
        <v>95</v>
      </c>
      <c r="C751" t="s">
        <v>88</v>
      </c>
      <c r="D751" t="s">
        <v>81</v>
      </c>
      <c r="E751" t="s">
        <v>82</v>
      </c>
      <c r="F751">
        <v>528</v>
      </c>
      <c r="G751" s="17">
        <v>1177.44</v>
      </c>
    </row>
    <row r="752" spans="1:7" x14ac:dyDescent="0.25">
      <c r="A752">
        <v>2006</v>
      </c>
      <c r="B752" t="s">
        <v>98</v>
      </c>
      <c r="C752" t="s">
        <v>86</v>
      </c>
      <c r="D752" t="s">
        <v>89</v>
      </c>
      <c r="E752" t="s">
        <v>94</v>
      </c>
      <c r="F752">
        <v>773</v>
      </c>
      <c r="G752" s="17">
        <v>2148.94</v>
      </c>
    </row>
    <row r="753" spans="1:7" x14ac:dyDescent="0.25">
      <c r="A753">
        <v>2007</v>
      </c>
      <c r="B753" t="s">
        <v>91</v>
      </c>
      <c r="C753" t="s">
        <v>88</v>
      </c>
      <c r="D753" t="s">
        <v>81</v>
      </c>
      <c r="E753" t="s">
        <v>103</v>
      </c>
      <c r="F753">
        <v>980</v>
      </c>
      <c r="G753" s="17">
        <v>2979.2</v>
      </c>
    </row>
    <row r="754" spans="1:7" x14ac:dyDescent="0.25">
      <c r="A754">
        <v>2007</v>
      </c>
      <c r="B754" t="s">
        <v>91</v>
      </c>
      <c r="C754" t="s">
        <v>77</v>
      </c>
      <c r="D754" t="s">
        <v>78</v>
      </c>
      <c r="E754" t="s">
        <v>85</v>
      </c>
      <c r="F754">
        <v>606</v>
      </c>
      <c r="G754" s="17">
        <v>1830.12</v>
      </c>
    </row>
    <row r="755" spans="1:7" x14ac:dyDescent="0.25">
      <c r="A755">
        <v>2007</v>
      </c>
      <c r="B755" t="s">
        <v>80</v>
      </c>
      <c r="C755" t="s">
        <v>86</v>
      </c>
      <c r="D755" t="s">
        <v>96</v>
      </c>
      <c r="E755" t="s">
        <v>99</v>
      </c>
      <c r="F755">
        <v>710</v>
      </c>
      <c r="G755" s="17">
        <v>1718.2</v>
      </c>
    </row>
    <row r="756" spans="1:7" x14ac:dyDescent="0.25">
      <c r="A756">
        <v>2007</v>
      </c>
      <c r="B756" t="s">
        <v>91</v>
      </c>
      <c r="C756" t="s">
        <v>84</v>
      </c>
      <c r="D756" t="s">
        <v>78</v>
      </c>
      <c r="E756" t="s">
        <v>85</v>
      </c>
      <c r="F756">
        <v>594</v>
      </c>
      <c r="G756" s="17">
        <v>1877.04</v>
      </c>
    </row>
    <row r="757" spans="1:7" x14ac:dyDescent="0.25">
      <c r="A757">
        <v>2007</v>
      </c>
      <c r="B757" t="s">
        <v>104</v>
      </c>
      <c r="C757" t="s">
        <v>84</v>
      </c>
      <c r="D757" t="s">
        <v>81</v>
      </c>
      <c r="E757" t="s">
        <v>82</v>
      </c>
      <c r="F757">
        <v>717</v>
      </c>
      <c r="G757" s="17">
        <v>1821.18</v>
      </c>
    </row>
    <row r="758" spans="1:7" x14ac:dyDescent="0.25">
      <c r="A758">
        <v>2005</v>
      </c>
      <c r="B758" t="s">
        <v>83</v>
      </c>
      <c r="C758" t="s">
        <v>86</v>
      </c>
      <c r="D758" t="s">
        <v>81</v>
      </c>
      <c r="E758" t="s">
        <v>82</v>
      </c>
      <c r="F758">
        <v>580</v>
      </c>
      <c r="G758" s="17">
        <v>2035.8</v>
      </c>
    </row>
    <row r="759" spans="1:7" x14ac:dyDescent="0.25">
      <c r="A759">
        <v>2005</v>
      </c>
      <c r="B759" t="s">
        <v>87</v>
      </c>
      <c r="C759" t="s">
        <v>88</v>
      </c>
      <c r="D759" t="s">
        <v>96</v>
      </c>
      <c r="E759" t="s">
        <v>99</v>
      </c>
      <c r="F759">
        <v>750</v>
      </c>
      <c r="G759" s="17">
        <v>2587.5</v>
      </c>
    </row>
    <row r="760" spans="1:7" x14ac:dyDescent="0.25">
      <c r="A760">
        <v>2006</v>
      </c>
      <c r="B760" t="s">
        <v>102</v>
      </c>
      <c r="C760" t="s">
        <v>86</v>
      </c>
      <c r="D760" t="s">
        <v>78</v>
      </c>
      <c r="E760" t="s">
        <v>101</v>
      </c>
      <c r="F760">
        <v>622</v>
      </c>
      <c r="G760" s="17">
        <v>2413.36</v>
      </c>
    </row>
    <row r="761" spans="1:7" x14ac:dyDescent="0.25">
      <c r="A761">
        <v>2006</v>
      </c>
      <c r="B761" t="s">
        <v>106</v>
      </c>
      <c r="C761" t="s">
        <v>88</v>
      </c>
      <c r="D761" t="s">
        <v>81</v>
      </c>
      <c r="E761" t="s">
        <v>109</v>
      </c>
      <c r="F761">
        <v>800</v>
      </c>
      <c r="G761" s="17">
        <v>1976</v>
      </c>
    </row>
    <row r="762" spans="1:7" x14ac:dyDescent="0.25">
      <c r="A762">
        <v>2005</v>
      </c>
      <c r="B762" t="s">
        <v>91</v>
      </c>
      <c r="C762" t="s">
        <v>86</v>
      </c>
      <c r="D762" t="s">
        <v>96</v>
      </c>
      <c r="E762" t="s">
        <v>97</v>
      </c>
      <c r="F762">
        <v>983</v>
      </c>
      <c r="G762" s="17">
        <v>3705.91</v>
      </c>
    </row>
    <row r="763" spans="1:7" x14ac:dyDescent="0.25">
      <c r="A763">
        <v>2006</v>
      </c>
      <c r="B763" t="s">
        <v>104</v>
      </c>
      <c r="C763" t="s">
        <v>84</v>
      </c>
      <c r="D763" t="s">
        <v>96</v>
      </c>
      <c r="E763" t="s">
        <v>99</v>
      </c>
      <c r="F763">
        <v>866</v>
      </c>
      <c r="G763" s="17">
        <v>1757.98</v>
      </c>
    </row>
    <row r="764" spans="1:7" x14ac:dyDescent="0.25">
      <c r="A764">
        <v>2005</v>
      </c>
      <c r="B764" t="s">
        <v>93</v>
      </c>
      <c r="C764" t="s">
        <v>88</v>
      </c>
      <c r="D764" t="s">
        <v>96</v>
      </c>
      <c r="E764" t="s">
        <v>97</v>
      </c>
      <c r="F764">
        <v>833</v>
      </c>
      <c r="G764" s="17">
        <v>2390.71</v>
      </c>
    </row>
    <row r="765" spans="1:7" x14ac:dyDescent="0.25">
      <c r="A765">
        <v>2006</v>
      </c>
      <c r="B765" t="s">
        <v>95</v>
      </c>
      <c r="C765" t="s">
        <v>84</v>
      </c>
      <c r="D765" t="s">
        <v>96</v>
      </c>
      <c r="E765" t="s">
        <v>107</v>
      </c>
      <c r="F765">
        <v>915</v>
      </c>
      <c r="G765" s="17">
        <v>1958.1</v>
      </c>
    </row>
    <row r="766" spans="1:7" x14ac:dyDescent="0.25">
      <c r="A766">
        <v>2007</v>
      </c>
      <c r="B766" t="s">
        <v>87</v>
      </c>
      <c r="C766" t="s">
        <v>88</v>
      </c>
      <c r="D766" t="s">
        <v>81</v>
      </c>
      <c r="E766" t="s">
        <v>82</v>
      </c>
      <c r="F766">
        <v>787</v>
      </c>
      <c r="G766" s="17">
        <v>2856.81</v>
      </c>
    </row>
    <row r="767" spans="1:7" x14ac:dyDescent="0.25">
      <c r="A767">
        <v>2005</v>
      </c>
      <c r="B767" t="s">
        <v>80</v>
      </c>
      <c r="C767" t="s">
        <v>86</v>
      </c>
      <c r="D767" t="s">
        <v>81</v>
      </c>
      <c r="E767" t="s">
        <v>103</v>
      </c>
      <c r="F767">
        <v>766</v>
      </c>
      <c r="G767" s="17">
        <v>2841.86</v>
      </c>
    </row>
    <row r="768" spans="1:7" x14ac:dyDescent="0.25">
      <c r="A768">
        <v>2007</v>
      </c>
      <c r="B768" t="s">
        <v>95</v>
      </c>
      <c r="C768" t="s">
        <v>88</v>
      </c>
      <c r="D768" t="s">
        <v>89</v>
      </c>
      <c r="E768" t="s">
        <v>92</v>
      </c>
      <c r="F768">
        <v>954</v>
      </c>
      <c r="G768" s="17">
        <v>2222.8200000000002</v>
      </c>
    </row>
    <row r="769" spans="1:7" x14ac:dyDescent="0.25">
      <c r="A769">
        <v>2006</v>
      </c>
      <c r="B769" t="s">
        <v>105</v>
      </c>
      <c r="C769" t="s">
        <v>84</v>
      </c>
      <c r="D769" t="s">
        <v>81</v>
      </c>
      <c r="E769" t="s">
        <v>109</v>
      </c>
      <c r="F769">
        <v>823</v>
      </c>
      <c r="G769" s="17">
        <v>3234.39</v>
      </c>
    </row>
    <row r="770" spans="1:7" x14ac:dyDescent="0.25">
      <c r="A770">
        <v>2005</v>
      </c>
      <c r="B770" t="s">
        <v>80</v>
      </c>
      <c r="C770" t="s">
        <v>84</v>
      </c>
      <c r="D770" t="s">
        <v>78</v>
      </c>
      <c r="E770" t="s">
        <v>101</v>
      </c>
      <c r="F770">
        <v>794</v>
      </c>
      <c r="G770" s="17">
        <v>2985.44</v>
      </c>
    </row>
    <row r="771" spans="1:7" x14ac:dyDescent="0.25">
      <c r="A771">
        <v>2007</v>
      </c>
      <c r="B771" t="s">
        <v>80</v>
      </c>
      <c r="C771" t="s">
        <v>84</v>
      </c>
      <c r="D771" t="s">
        <v>96</v>
      </c>
      <c r="E771" t="s">
        <v>107</v>
      </c>
      <c r="F771">
        <v>578</v>
      </c>
      <c r="G771" s="17">
        <v>1277.3800000000001</v>
      </c>
    </row>
    <row r="772" spans="1:7" x14ac:dyDescent="0.25">
      <c r="A772">
        <v>2007</v>
      </c>
      <c r="B772" t="s">
        <v>87</v>
      </c>
      <c r="C772" t="s">
        <v>86</v>
      </c>
      <c r="D772" t="s">
        <v>96</v>
      </c>
      <c r="E772" t="s">
        <v>97</v>
      </c>
      <c r="F772">
        <v>945</v>
      </c>
      <c r="G772" s="17">
        <v>3430.35</v>
      </c>
    </row>
    <row r="773" spans="1:7" x14ac:dyDescent="0.25">
      <c r="A773">
        <v>2007</v>
      </c>
      <c r="B773" t="s">
        <v>102</v>
      </c>
      <c r="C773" t="s">
        <v>88</v>
      </c>
      <c r="D773" t="s">
        <v>81</v>
      </c>
      <c r="E773" t="s">
        <v>109</v>
      </c>
      <c r="F773">
        <v>600</v>
      </c>
      <c r="G773" s="17">
        <v>1878</v>
      </c>
    </row>
    <row r="774" spans="1:7" x14ac:dyDescent="0.25">
      <c r="A774">
        <v>2006</v>
      </c>
      <c r="B774" t="s">
        <v>93</v>
      </c>
      <c r="C774" t="s">
        <v>84</v>
      </c>
      <c r="D774" t="s">
        <v>81</v>
      </c>
      <c r="E774" t="s">
        <v>109</v>
      </c>
      <c r="F774">
        <v>606</v>
      </c>
      <c r="G774" s="17">
        <v>2248.2600000000002</v>
      </c>
    </row>
    <row r="775" spans="1:7" x14ac:dyDescent="0.25">
      <c r="A775">
        <v>2007</v>
      </c>
      <c r="B775" t="s">
        <v>91</v>
      </c>
      <c r="C775" t="s">
        <v>77</v>
      </c>
      <c r="D775" t="s">
        <v>96</v>
      </c>
      <c r="E775" t="s">
        <v>97</v>
      </c>
      <c r="F775">
        <v>781</v>
      </c>
      <c r="G775" s="17">
        <v>2827.22</v>
      </c>
    </row>
    <row r="776" spans="1:7" x14ac:dyDescent="0.25">
      <c r="A776">
        <v>2006</v>
      </c>
      <c r="B776" t="s">
        <v>87</v>
      </c>
      <c r="C776" t="s">
        <v>84</v>
      </c>
      <c r="D776" t="s">
        <v>81</v>
      </c>
      <c r="E776" t="s">
        <v>82</v>
      </c>
      <c r="F776">
        <v>905</v>
      </c>
      <c r="G776" s="17">
        <v>2859.8</v>
      </c>
    </row>
    <row r="777" spans="1:7" x14ac:dyDescent="0.25">
      <c r="A777">
        <v>2006</v>
      </c>
      <c r="B777" t="s">
        <v>87</v>
      </c>
      <c r="C777" t="s">
        <v>86</v>
      </c>
      <c r="D777" t="s">
        <v>78</v>
      </c>
      <c r="E777" t="s">
        <v>79</v>
      </c>
      <c r="F777">
        <v>647</v>
      </c>
      <c r="G777" s="17">
        <v>1850.42</v>
      </c>
    </row>
    <row r="778" spans="1:7" x14ac:dyDescent="0.25">
      <c r="A778">
        <v>2005</v>
      </c>
      <c r="B778" t="s">
        <v>98</v>
      </c>
      <c r="C778" t="s">
        <v>86</v>
      </c>
      <c r="D778" t="s">
        <v>89</v>
      </c>
      <c r="E778" t="s">
        <v>92</v>
      </c>
      <c r="F778">
        <v>957</v>
      </c>
      <c r="G778" s="17">
        <v>3368.64</v>
      </c>
    </row>
    <row r="779" spans="1:7" x14ac:dyDescent="0.25">
      <c r="A779">
        <v>2006</v>
      </c>
      <c r="B779" t="s">
        <v>76</v>
      </c>
      <c r="C779" t="s">
        <v>84</v>
      </c>
      <c r="D779" t="s">
        <v>96</v>
      </c>
      <c r="E779" t="s">
        <v>99</v>
      </c>
      <c r="F779">
        <v>684</v>
      </c>
      <c r="G779" s="17">
        <v>1922.04</v>
      </c>
    </row>
    <row r="780" spans="1:7" x14ac:dyDescent="0.25">
      <c r="A780">
        <v>2005</v>
      </c>
      <c r="B780" t="s">
        <v>80</v>
      </c>
      <c r="C780" t="s">
        <v>77</v>
      </c>
      <c r="D780" t="s">
        <v>96</v>
      </c>
      <c r="E780" t="s">
        <v>107</v>
      </c>
      <c r="F780">
        <v>685</v>
      </c>
      <c r="G780" s="17">
        <v>1465.9</v>
      </c>
    </row>
    <row r="781" spans="1:7" x14ac:dyDescent="0.25">
      <c r="A781">
        <v>2005</v>
      </c>
      <c r="B781" t="s">
        <v>95</v>
      </c>
      <c r="C781" t="s">
        <v>84</v>
      </c>
      <c r="D781" t="s">
        <v>89</v>
      </c>
      <c r="E781" t="s">
        <v>100</v>
      </c>
      <c r="F781">
        <v>701</v>
      </c>
      <c r="G781" s="17">
        <v>1556.22</v>
      </c>
    </row>
    <row r="782" spans="1:7" x14ac:dyDescent="0.25">
      <c r="A782">
        <v>2007</v>
      </c>
      <c r="B782" t="s">
        <v>95</v>
      </c>
      <c r="C782" t="s">
        <v>77</v>
      </c>
      <c r="D782" t="s">
        <v>78</v>
      </c>
      <c r="E782" t="s">
        <v>108</v>
      </c>
      <c r="F782">
        <v>745</v>
      </c>
      <c r="G782" s="17">
        <v>1758.2</v>
      </c>
    </row>
    <row r="783" spans="1:7" x14ac:dyDescent="0.25">
      <c r="A783">
        <v>2005</v>
      </c>
      <c r="B783" t="s">
        <v>91</v>
      </c>
      <c r="C783" t="s">
        <v>88</v>
      </c>
      <c r="D783" t="s">
        <v>89</v>
      </c>
      <c r="E783" t="s">
        <v>100</v>
      </c>
      <c r="F783">
        <v>815</v>
      </c>
      <c r="G783" s="17">
        <v>2029.35</v>
      </c>
    </row>
    <row r="784" spans="1:7" x14ac:dyDescent="0.25">
      <c r="A784">
        <v>2006</v>
      </c>
      <c r="B784" t="s">
        <v>76</v>
      </c>
      <c r="C784" t="s">
        <v>84</v>
      </c>
      <c r="D784" t="s">
        <v>96</v>
      </c>
      <c r="E784" t="s">
        <v>107</v>
      </c>
      <c r="F784">
        <v>898</v>
      </c>
      <c r="G784" s="17">
        <v>2101.3200000000002</v>
      </c>
    </row>
    <row r="785" spans="1:7" x14ac:dyDescent="0.25">
      <c r="A785">
        <v>2005</v>
      </c>
      <c r="B785" t="s">
        <v>95</v>
      </c>
      <c r="C785" t="s">
        <v>84</v>
      </c>
      <c r="D785" t="s">
        <v>81</v>
      </c>
      <c r="E785" t="s">
        <v>82</v>
      </c>
      <c r="F785">
        <v>621</v>
      </c>
      <c r="G785" s="17">
        <v>1428.3</v>
      </c>
    </row>
    <row r="786" spans="1:7" x14ac:dyDescent="0.25">
      <c r="A786">
        <v>2005</v>
      </c>
      <c r="B786" t="s">
        <v>87</v>
      </c>
      <c r="C786" t="s">
        <v>77</v>
      </c>
      <c r="D786" t="s">
        <v>96</v>
      </c>
      <c r="E786" t="s">
        <v>99</v>
      </c>
      <c r="F786">
        <v>736</v>
      </c>
      <c r="G786" s="17">
        <v>1972.48</v>
      </c>
    </row>
    <row r="787" spans="1:7" x14ac:dyDescent="0.25">
      <c r="A787">
        <v>2007</v>
      </c>
      <c r="B787" t="s">
        <v>104</v>
      </c>
      <c r="C787" t="s">
        <v>84</v>
      </c>
      <c r="D787" t="s">
        <v>78</v>
      </c>
      <c r="E787" t="s">
        <v>108</v>
      </c>
      <c r="F787">
        <v>906</v>
      </c>
      <c r="G787" s="17">
        <v>3053.22</v>
      </c>
    </row>
    <row r="788" spans="1:7" x14ac:dyDescent="0.25">
      <c r="A788">
        <v>2005</v>
      </c>
      <c r="B788" t="s">
        <v>105</v>
      </c>
      <c r="C788" t="s">
        <v>88</v>
      </c>
      <c r="D788" t="s">
        <v>89</v>
      </c>
      <c r="E788" t="s">
        <v>90</v>
      </c>
      <c r="F788">
        <v>874</v>
      </c>
      <c r="G788" s="17">
        <v>2875.46</v>
      </c>
    </row>
    <row r="789" spans="1:7" x14ac:dyDescent="0.25">
      <c r="A789">
        <v>2005</v>
      </c>
      <c r="B789" t="s">
        <v>76</v>
      </c>
      <c r="C789" t="s">
        <v>77</v>
      </c>
      <c r="D789" t="s">
        <v>96</v>
      </c>
      <c r="E789" t="s">
        <v>99</v>
      </c>
      <c r="F789">
        <v>913</v>
      </c>
      <c r="G789" s="17">
        <v>2958.12</v>
      </c>
    </row>
    <row r="790" spans="1:7" x14ac:dyDescent="0.25">
      <c r="A790">
        <v>2006</v>
      </c>
      <c r="B790" t="s">
        <v>104</v>
      </c>
      <c r="C790" t="s">
        <v>77</v>
      </c>
      <c r="D790" t="s">
        <v>96</v>
      </c>
      <c r="E790" t="s">
        <v>97</v>
      </c>
      <c r="F790">
        <v>503</v>
      </c>
      <c r="G790" s="17">
        <v>1182.05</v>
      </c>
    </row>
    <row r="791" spans="1:7" x14ac:dyDescent="0.25">
      <c r="A791">
        <v>2006</v>
      </c>
      <c r="B791" t="s">
        <v>95</v>
      </c>
      <c r="C791" t="s">
        <v>77</v>
      </c>
      <c r="D791" t="s">
        <v>96</v>
      </c>
      <c r="E791" t="s">
        <v>97</v>
      </c>
      <c r="F791">
        <v>938</v>
      </c>
      <c r="G791" s="17">
        <v>2316.86</v>
      </c>
    </row>
    <row r="792" spans="1:7" x14ac:dyDescent="0.25">
      <c r="A792">
        <v>2007</v>
      </c>
      <c r="B792" t="s">
        <v>98</v>
      </c>
      <c r="C792" t="s">
        <v>86</v>
      </c>
      <c r="D792" t="s">
        <v>96</v>
      </c>
      <c r="E792" t="s">
        <v>99</v>
      </c>
      <c r="F792">
        <v>994</v>
      </c>
      <c r="G792" s="17">
        <v>2763.32</v>
      </c>
    </row>
    <row r="793" spans="1:7" x14ac:dyDescent="0.25">
      <c r="A793">
        <v>2006</v>
      </c>
      <c r="B793" t="s">
        <v>102</v>
      </c>
      <c r="C793" t="s">
        <v>77</v>
      </c>
      <c r="D793" t="s">
        <v>78</v>
      </c>
      <c r="E793" t="s">
        <v>101</v>
      </c>
      <c r="F793">
        <v>963</v>
      </c>
      <c r="G793" s="17">
        <v>2908.26</v>
      </c>
    </row>
    <row r="794" spans="1:7" x14ac:dyDescent="0.25">
      <c r="A794">
        <v>2006</v>
      </c>
      <c r="B794" t="s">
        <v>104</v>
      </c>
      <c r="C794" t="s">
        <v>77</v>
      </c>
      <c r="D794" t="s">
        <v>89</v>
      </c>
      <c r="E794" t="s">
        <v>92</v>
      </c>
      <c r="F794">
        <v>505</v>
      </c>
      <c r="G794" s="17">
        <v>1732.15</v>
      </c>
    </row>
    <row r="795" spans="1:7" x14ac:dyDescent="0.25">
      <c r="A795">
        <v>2007</v>
      </c>
      <c r="B795" t="s">
        <v>102</v>
      </c>
      <c r="C795" t="s">
        <v>88</v>
      </c>
      <c r="D795" t="s">
        <v>78</v>
      </c>
      <c r="E795" t="s">
        <v>108</v>
      </c>
      <c r="F795">
        <v>602</v>
      </c>
      <c r="G795" s="17">
        <v>1727.74</v>
      </c>
    </row>
    <row r="796" spans="1:7" x14ac:dyDescent="0.25">
      <c r="A796">
        <v>2005</v>
      </c>
      <c r="B796" t="s">
        <v>106</v>
      </c>
      <c r="C796" t="s">
        <v>86</v>
      </c>
      <c r="D796" t="s">
        <v>81</v>
      </c>
      <c r="E796" t="s">
        <v>109</v>
      </c>
      <c r="F796">
        <v>891</v>
      </c>
      <c r="G796" s="17">
        <v>3189.78</v>
      </c>
    </row>
    <row r="797" spans="1:7" x14ac:dyDescent="0.25">
      <c r="A797">
        <v>2005</v>
      </c>
      <c r="B797" t="s">
        <v>93</v>
      </c>
      <c r="C797" t="s">
        <v>77</v>
      </c>
      <c r="D797" t="s">
        <v>96</v>
      </c>
      <c r="E797" t="s">
        <v>107</v>
      </c>
      <c r="F797">
        <v>980</v>
      </c>
      <c r="G797" s="17">
        <v>3087</v>
      </c>
    </row>
    <row r="798" spans="1:7" x14ac:dyDescent="0.25">
      <c r="A798">
        <v>2007</v>
      </c>
      <c r="B798" t="s">
        <v>95</v>
      </c>
      <c r="C798" t="s">
        <v>77</v>
      </c>
      <c r="D798" t="s">
        <v>78</v>
      </c>
      <c r="E798" t="s">
        <v>85</v>
      </c>
      <c r="F798">
        <v>798</v>
      </c>
      <c r="G798" s="17">
        <v>1995</v>
      </c>
    </row>
    <row r="799" spans="1:7" x14ac:dyDescent="0.25">
      <c r="A799">
        <v>2006</v>
      </c>
      <c r="B799" t="s">
        <v>98</v>
      </c>
      <c r="C799" t="s">
        <v>84</v>
      </c>
      <c r="D799" t="s">
        <v>78</v>
      </c>
      <c r="E799" t="s">
        <v>108</v>
      </c>
      <c r="F799">
        <v>578</v>
      </c>
      <c r="G799" s="17">
        <v>1179.1199999999999</v>
      </c>
    </row>
    <row r="800" spans="1:7" x14ac:dyDescent="0.25">
      <c r="A800">
        <v>2006</v>
      </c>
      <c r="B800" t="s">
        <v>102</v>
      </c>
      <c r="C800" t="s">
        <v>88</v>
      </c>
      <c r="D800" t="s">
        <v>78</v>
      </c>
      <c r="E800" t="s">
        <v>108</v>
      </c>
      <c r="F800">
        <v>994</v>
      </c>
      <c r="G800" s="17">
        <v>3121.16</v>
      </c>
    </row>
    <row r="801" spans="1:7" x14ac:dyDescent="0.25">
      <c r="A801">
        <v>2007</v>
      </c>
      <c r="B801" t="s">
        <v>102</v>
      </c>
      <c r="C801" t="s">
        <v>84</v>
      </c>
      <c r="D801" t="s">
        <v>96</v>
      </c>
      <c r="E801" t="s">
        <v>107</v>
      </c>
      <c r="F801">
        <v>685</v>
      </c>
      <c r="G801" s="17">
        <v>1739.9</v>
      </c>
    </row>
    <row r="802" spans="1:7" x14ac:dyDescent="0.25">
      <c r="A802">
        <v>2006</v>
      </c>
      <c r="B802" t="s">
        <v>83</v>
      </c>
      <c r="C802" t="s">
        <v>77</v>
      </c>
      <c r="D802" t="s">
        <v>81</v>
      </c>
      <c r="E802" t="s">
        <v>82</v>
      </c>
      <c r="F802">
        <v>720</v>
      </c>
      <c r="G802" s="17">
        <v>1591.2</v>
      </c>
    </row>
    <row r="803" spans="1:7" x14ac:dyDescent="0.25">
      <c r="A803">
        <v>2007</v>
      </c>
      <c r="B803" t="s">
        <v>106</v>
      </c>
      <c r="C803" t="s">
        <v>88</v>
      </c>
      <c r="D803" t="s">
        <v>96</v>
      </c>
      <c r="E803" t="s">
        <v>99</v>
      </c>
      <c r="F803">
        <v>779</v>
      </c>
      <c r="G803" s="17">
        <v>2079.9299999999998</v>
      </c>
    </row>
    <row r="804" spans="1:7" x14ac:dyDescent="0.25">
      <c r="A804">
        <v>2007</v>
      </c>
      <c r="B804" t="s">
        <v>87</v>
      </c>
      <c r="C804" t="s">
        <v>77</v>
      </c>
      <c r="D804" t="s">
        <v>96</v>
      </c>
      <c r="E804" t="s">
        <v>99</v>
      </c>
      <c r="F804">
        <v>913</v>
      </c>
      <c r="G804" s="17">
        <v>3569.83</v>
      </c>
    </row>
    <row r="805" spans="1:7" x14ac:dyDescent="0.25">
      <c r="A805">
        <v>2007</v>
      </c>
      <c r="B805" t="s">
        <v>91</v>
      </c>
      <c r="C805" t="s">
        <v>86</v>
      </c>
      <c r="D805" t="s">
        <v>78</v>
      </c>
      <c r="E805" t="s">
        <v>79</v>
      </c>
      <c r="F805">
        <v>721</v>
      </c>
      <c r="G805" s="17">
        <v>1701.56</v>
      </c>
    </row>
    <row r="806" spans="1:7" x14ac:dyDescent="0.25">
      <c r="A806">
        <v>2006</v>
      </c>
      <c r="B806" t="s">
        <v>76</v>
      </c>
      <c r="C806" t="s">
        <v>86</v>
      </c>
      <c r="D806" t="s">
        <v>89</v>
      </c>
      <c r="E806" t="s">
        <v>92</v>
      </c>
      <c r="F806">
        <v>804</v>
      </c>
      <c r="G806" s="17">
        <v>2026.08</v>
      </c>
    </row>
    <row r="807" spans="1:7" x14ac:dyDescent="0.25">
      <c r="A807">
        <v>2007</v>
      </c>
      <c r="B807" t="s">
        <v>76</v>
      </c>
      <c r="C807" t="s">
        <v>86</v>
      </c>
      <c r="D807" t="s">
        <v>78</v>
      </c>
      <c r="E807" t="s">
        <v>79</v>
      </c>
      <c r="F807">
        <v>948</v>
      </c>
      <c r="G807" s="17">
        <v>3630.84</v>
      </c>
    </row>
    <row r="808" spans="1:7" x14ac:dyDescent="0.25">
      <c r="A808">
        <v>2006</v>
      </c>
      <c r="B808" t="s">
        <v>95</v>
      </c>
      <c r="C808" t="s">
        <v>77</v>
      </c>
      <c r="D808" t="s">
        <v>81</v>
      </c>
      <c r="E808" t="s">
        <v>103</v>
      </c>
      <c r="F808">
        <v>711</v>
      </c>
      <c r="G808" s="17">
        <v>2189.88</v>
      </c>
    </row>
    <row r="809" spans="1:7" x14ac:dyDescent="0.25">
      <c r="A809">
        <v>2007</v>
      </c>
      <c r="B809" t="s">
        <v>83</v>
      </c>
      <c r="C809" t="s">
        <v>86</v>
      </c>
      <c r="D809" t="s">
        <v>96</v>
      </c>
      <c r="E809" t="s">
        <v>97</v>
      </c>
      <c r="F809">
        <v>731</v>
      </c>
      <c r="G809" s="17">
        <v>2288.0300000000002</v>
      </c>
    </row>
    <row r="810" spans="1:7" x14ac:dyDescent="0.25">
      <c r="A810">
        <v>2006</v>
      </c>
      <c r="B810" t="s">
        <v>104</v>
      </c>
      <c r="C810" t="s">
        <v>86</v>
      </c>
      <c r="D810" t="s">
        <v>89</v>
      </c>
      <c r="E810" t="s">
        <v>90</v>
      </c>
      <c r="F810">
        <v>568</v>
      </c>
      <c r="G810" s="17">
        <v>1874.4</v>
      </c>
    </row>
    <row r="811" spans="1:7" x14ac:dyDescent="0.25">
      <c r="A811">
        <v>2006</v>
      </c>
      <c r="B811" t="s">
        <v>106</v>
      </c>
      <c r="C811" t="s">
        <v>77</v>
      </c>
      <c r="D811" t="s">
        <v>89</v>
      </c>
      <c r="E811" t="s">
        <v>100</v>
      </c>
      <c r="F811">
        <v>571</v>
      </c>
      <c r="G811" s="17">
        <v>1199.0999999999999</v>
      </c>
    </row>
    <row r="812" spans="1:7" x14ac:dyDescent="0.25">
      <c r="A812">
        <v>2005</v>
      </c>
      <c r="B812" t="s">
        <v>95</v>
      </c>
      <c r="C812" t="s">
        <v>88</v>
      </c>
      <c r="D812" t="s">
        <v>78</v>
      </c>
      <c r="E812" t="s">
        <v>85</v>
      </c>
      <c r="F812">
        <v>660</v>
      </c>
      <c r="G812" s="17">
        <v>1650</v>
      </c>
    </row>
    <row r="813" spans="1:7" x14ac:dyDescent="0.25">
      <c r="A813">
        <v>2005</v>
      </c>
      <c r="B813" t="s">
        <v>93</v>
      </c>
      <c r="C813" t="s">
        <v>86</v>
      </c>
      <c r="D813" t="s">
        <v>96</v>
      </c>
      <c r="E813" t="s">
        <v>99</v>
      </c>
      <c r="F813">
        <v>882</v>
      </c>
      <c r="G813" s="17">
        <v>2231.46</v>
      </c>
    </row>
    <row r="814" spans="1:7" x14ac:dyDescent="0.25">
      <c r="A814">
        <v>2007</v>
      </c>
      <c r="B814" t="s">
        <v>83</v>
      </c>
      <c r="C814" t="s">
        <v>84</v>
      </c>
      <c r="D814" t="s">
        <v>78</v>
      </c>
      <c r="E814" t="s">
        <v>108</v>
      </c>
      <c r="F814">
        <v>696</v>
      </c>
      <c r="G814" s="17">
        <v>2310.7199999999998</v>
      </c>
    </row>
    <row r="815" spans="1:7" x14ac:dyDescent="0.25">
      <c r="A815">
        <v>2005</v>
      </c>
      <c r="B815" t="s">
        <v>80</v>
      </c>
      <c r="C815" t="s">
        <v>77</v>
      </c>
      <c r="D815" t="s">
        <v>89</v>
      </c>
      <c r="E815" t="s">
        <v>90</v>
      </c>
      <c r="F815">
        <v>930</v>
      </c>
      <c r="G815" s="17">
        <v>3227.1</v>
      </c>
    </row>
    <row r="816" spans="1:7" x14ac:dyDescent="0.25">
      <c r="A816">
        <v>2007</v>
      </c>
      <c r="B816" t="s">
        <v>83</v>
      </c>
      <c r="C816" t="s">
        <v>88</v>
      </c>
      <c r="D816" t="s">
        <v>89</v>
      </c>
      <c r="E816" t="s">
        <v>100</v>
      </c>
      <c r="F816">
        <v>590</v>
      </c>
      <c r="G816" s="17">
        <v>1728.7</v>
      </c>
    </row>
    <row r="817" spans="1:7" x14ac:dyDescent="0.25">
      <c r="A817">
        <v>2007</v>
      </c>
      <c r="B817" t="s">
        <v>76</v>
      </c>
      <c r="C817" t="s">
        <v>88</v>
      </c>
      <c r="D817" t="s">
        <v>78</v>
      </c>
      <c r="E817" t="s">
        <v>108</v>
      </c>
      <c r="F817">
        <v>967</v>
      </c>
      <c r="G817" s="17">
        <v>2146.7399999999998</v>
      </c>
    </row>
    <row r="818" spans="1:7" x14ac:dyDescent="0.25">
      <c r="A818">
        <v>2005</v>
      </c>
      <c r="B818" t="s">
        <v>98</v>
      </c>
      <c r="C818" t="s">
        <v>77</v>
      </c>
      <c r="D818" t="s">
        <v>78</v>
      </c>
      <c r="E818" t="s">
        <v>79</v>
      </c>
      <c r="F818">
        <v>554</v>
      </c>
      <c r="G818" s="17">
        <v>1202.18</v>
      </c>
    </row>
    <row r="819" spans="1:7" x14ac:dyDescent="0.25">
      <c r="A819">
        <v>2006</v>
      </c>
      <c r="B819" t="s">
        <v>91</v>
      </c>
      <c r="C819" t="s">
        <v>77</v>
      </c>
      <c r="D819" t="s">
        <v>81</v>
      </c>
      <c r="E819" t="s">
        <v>103</v>
      </c>
      <c r="F819">
        <v>983</v>
      </c>
      <c r="G819" s="17">
        <v>3932</v>
      </c>
    </row>
    <row r="820" spans="1:7" x14ac:dyDescent="0.25">
      <c r="A820">
        <v>2005</v>
      </c>
      <c r="B820" t="s">
        <v>104</v>
      </c>
      <c r="C820" t="s">
        <v>88</v>
      </c>
      <c r="D820" t="s">
        <v>96</v>
      </c>
      <c r="E820" t="s">
        <v>99</v>
      </c>
      <c r="F820">
        <v>754</v>
      </c>
      <c r="G820" s="17">
        <v>2925.52</v>
      </c>
    </row>
    <row r="821" spans="1:7" x14ac:dyDescent="0.25">
      <c r="A821">
        <v>2005</v>
      </c>
      <c r="B821" t="s">
        <v>87</v>
      </c>
      <c r="C821" t="s">
        <v>86</v>
      </c>
      <c r="D821" t="s">
        <v>78</v>
      </c>
      <c r="E821" t="s">
        <v>101</v>
      </c>
      <c r="F821">
        <v>545</v>
      </c>
      <c r="G821" s="17">
        <v>1455.15</v>
      </c>
    </row>
    <row r="822" spans="1:7" x14ac:dyDescent="0.25">
      <c r="A822">
        <v>2005</v>
      </c>
      <c r="B822" t="s">
        <v>76</v>
      </c>
      <c r="C822" t="s">
        <v>86</v>
      </c>
      <c r="D822" t="s">
        <v>89</v>
      </c>
      <c r="E822" t="s">
        <v>92</v>
      </c>
      <c r="F822">
        <v>552</v>
      </c>
      <c r="G822" s="17">
        <v>1479.36</v>
      </c>
    </row>
    <row r="823" spans="1:7" x14ac:dyDescent="0.25">
      <c r="A823">
        <v>2005</v>
      </c>
      <c r="B823" t="s">
        <v>102</v>
      </c>
      <c r="C823" t="s">
        <v>77</v>
      </c>
      <c r="D823" t="s">
        <v>96</v>
      </c>
      <c r="E823" t="s">
        <v>97</v>
      </c>
      <c r="F823">
        <v>902</v>
      </c>
      <c r="G823" s="17">
        <v>2850.32</v>
      </c>
    </row>
    <row r="824" spans="1:7" x14ac:dyDescent="0.25">
      <c r="A824">
        <v>2007</v>
      </c>
      <c r="B824" t="s">
        <v>104</v>
      </c>
      <c r="C824" t="s">
        <v>77</v>
      </c>
      <c r="D824" t="s">
        <v>96</v>
      </c>
      <c r="E824" t="s">
        <v>107</v>
      </c>
      <c r="F824">
        <v>813</v>
      </c>
      <c r="G824" s="17">
        <v>2447.13</v>
      </c>
    </row>
    <row r="825" spans="1:7" x14ac:dyDescent="0.25">
      <c r="A825">
        <v>2005</v>
      </c>
      <c r="B825" t="s">
        <v>80</v>
      </c>
      <c r="C825" t="s">
        <v>88</v>
      </c>
      <c r="D825" t="s">
        <v>78</v>
      </c>
      <c r="E825" t="s">
        <v>79</v>
      </c>
      <c r="F825">
        <v>517</v>
      </c>
      <c r="G825" s="17">
        <v>1085.7</v>
      </c>
    </row>
    <row r="826" spans="1:7" x14ac:dyDescent="0.25">
      <c r="A826">
        <v>2006</v>
      </c>
      <c r="B826" t="s">
        <v>80</v>
      </c>
      <c r="C826" t="s">
        <v>86</v>
      </c>
      <c r="D826" t="s">
        <v>78</v>
      </c>
      <c r="E826" t="s">
        <v>85</v>
      </c>
      <c r="F826">
        <v>535</v>
      </c>
      <c r="G826" s="17">
        <v>1423.1</v>
      </c>
    </row>
    <row r="827" spans="1:7" x14ac:dyDescent="0.25">
      <c r="A827">
        <v>2005</v>
      </c>
      <c r="B827" t="s">
        <v>93</v>
      </c>
      <c r="C827" t="s">
        <v>77</v>
      </c>
      <c r="D827" t="s">
        <v>78</v>
      </c>
      <c r="E827" t="s">
        <v>101</v>
      </c>
      <c r="F827">
        <v>753</v>
      </c>
      <c r="G827" s="17">
        <v>1769.55</v>
      </c>
    </row>
    <row r="828" spans="1:7" x14ac:dyDescent="0.25">
      <c r="A828">
        <v>2005</v>
      </c>
      <c r="B828" t="s">
        <v>76</v>
      </c>
      <c r="C828" t="s">
        <v>86</v>
      </c>
      <c r="D828" t="s">
        <v>96</v>
      </c>
      <c r="E828" t="s">
        <v>97</v>
      </c>
      <c r="F828">
        <v>949</v>
      </c>
      <c r="G828" s="17">
        <v>3236.09</v>
      </c>
    </row>
    <row r="829" spans="1:7" x14ac:dyDescent="0.25">
      <c r="A829">
        <v>2006</v>
      </c>
      <c r="B829" t="s">
        <v>80</v>
      </c>
      <c r="C829" t="s">
        <v>84</v>
      </c>
      <c r="D829" t="s">
        <v>78</v>
      </c>
      <c r="E829" t="s">
        <v>108</v>
      </c>
      <c r="F829">
        <v>792</v>
      </c>
      <c r="G829" s="17">
        <v>2653.2</v>
      </c>
    </row>
    <row r="830" spans="1:7" x14ac:dyDescent="0.25">
      <c r="A830">
        <v>2007</v>
      </c>
      <c r="B830" t="s">
        <v>80</v>
      </c>
      <c r="C830" t="s">
        <v>86</v>
      </c>
      <c r="D830" t="s">
        <v>89</v>
      </c>
      <c r="E830" t="s">
        <v>90</v>
      </c>
      <c r="F830">
        <v>626</v>
      </c>
      <c r="G830" s="17">
        <v>2347.5</v>
      </c>
    </row>
    <row r="831" spans="1:7" x14ac:dyDescent="0.25">
      <c r="A831">
        <v>2006</v>
      </c>
      <c r="B831" t="s">
        <v>87</v>
      </c>
      <c r="C831" t="s">
        <v>77</v>
      </c>
      <c r="D831" t="s">
        <v>89</v>
      </c>
      <c r="E831" t="s">
        <v>92</v>
      </c>
      <c r="F831">
        <v>939</v>
      </c>
      <c r="G831" s="17">
        <v>3136.26</v>
      </c>
    </row>
    <row r="832" spans="1:7" x14ac:dyDescent="0.25">
      <c r="A832">
        <v>2007</v>
      </c>
      <c r="B832" t="s">
        <v>106</v>
      </c>
      <c r="C832" t="s">
        <v>77</v>
      </c>
      <c r="D832" t="s">
        <v>81</v>
      </c>
      <c r="E832" t="s">
        <v>82</v>
      </c>
      <c r="F832">
        <v>771</v>
      </c>
      <c r="G832" s="17">
        <v>1927.5</v>
      </c>
    </row>
    <row r="833" spans="1:7" x14ac:dyDescent="0.25">
      <c r="A833">
        <v>2005</v>
      </c>
      <c r="B833" t="s">
        <v>91</v>
      </c>
      <c r="C833" t="s">
        <v>88</v>
      </c>
      <c r="D833" t="s">
        <v>96</v>
      </c>
      <c r="E833" t="s">
        <v>107</v>
      </c>
      <c r="F833">
        <v>684</v>
      </c>
      <c r="G833" s="17">
        <v>2708.64</v>
      </c>
    </row>
    <row r="834" spans="1:7" x14ac:dyDescent="0.25">
      <c r="A834">
        <v>2007</v>
      </c>
      <c r="B834" t="s">
        <v>98</v>
      </c>
      <c r="C834" t="s">
        <v>86</v>
      </c>
      <c r="D834" t="s">
        <v>81</v>
      </c>
      <c r="E834" t="s">
        <v>109</v>
      </c>
      <c r="F834">
        <v>602</v>
      </c>
      <c r="G834" s="17">
        <v>1679.58</v>
      </c>
    </row>
    <row r="835" spans="1:7" x14ac:dyDescent="0.25">
      <c r="A835">
        <v>2006</v>
      </c>
      <c r="B835" t="s">
        <v>83</v>
      </c>
      <c r="C835" t="s">
        <v>84</v>
      </c>
      <c r="D835" t="s">
        <v>78</v>
      </c>
      <c r="E835" t="s">
        <v>108</v>
      </c>
      <c r="F835">
        <v>569</v>
      </c>
      <c r="G835" s="17">
        <v>2219.1</v>
      </c>
    </row>
    <row r="836" spans="1:7" x14ac:dyDescent="0.25">
      <c r="A836">
        <v>2006</v>
      </c>
      <c r="B836" t="s">
        <v>83</v>
      </c>
      <c r="C836" t="s">
        <v>88</v>
      </c>
      <c r="D836" t="s">
        <v>78</v>
      </c>
      <c r="E836" t="s">
        <v>79</v>
      </c>
      <c r="F836">
        <v>551</v>
      </c>
      <c r="G836" s="17">
        <v>1173.6300000000001</v>
      </c>
    </row>
    <row r="837" spans="1:7" x14ac:dyDescent="0.25">
      <c r="A837">
        <v>2005</v>
      </c>
      <c r="B837" t="s">
        <v>104</v>
      </c>
      <c r="C837" t="s">
        <v>86</v>
      </c>
      <c r="D837" t="s">
        <v>96</v>
      </c>
      <c r="E837" t="s">
        <v>99</v>
      </c>
      <c r="F837">
        <v>717</v>
      </c>
      <c r="G837" s="17">
        <v>2545.35</v>
      </c>
    </row>
    <row r="838" spans="1:7" x14ac:dyDescent="0.25">
      <c r="A838">
        <v>2006</v>
      </c>
      <c r="B838" t="s">
        <v>83</v>
      </c>
      <c r="C838" t="s">
        <v>77</v>
      </c>
      <c r="D838" t="s">
        <v>81</v>
      </c>
      <c r="E838" t="s">
        <v>82</v>
      </c>
      <c r="F838">
        <v>949</v>
      </c>
      <c r="G838" s="17">
        <v>2903.94</v>
      </c>
    </row>
    <row r="839" spans="1:7" x14ac:dyDescent="0.25">
      <c r="A839">
        <v>2006</v>
      </c>
      <c r="B839" t="s">
        <v>76</v>
      </c>
      <c r="C839" t="s">
        <v>77</v>
      </c>
      <c r="D839" t="s">
        <v>78</v>
      </c>
      <c r="E839" t="s">
        <v>108</v>
      </c>
      <c r="F839">
        <v>995</v>
      </c>
      <c r="G839" s="17">
        <v>3900.4</v>
      </c>
    </row>
    <row r="840" spans="1:7" x14ac:dyDescent="0.25">
      <c r="A840">
        <v>2005</v>
      </c>
      <c r="B840" t="s">
        <v>87</v>
      </c>
      <c r="C840" t="s">
        <v>86</v>
      </c>
      <c r="D840" t="s">
        <v>78</v>
      </c>
      <c r="E840" t="s">
        <v>79</v>
      </c>
      <c r="F840">
        <v>835</v>
      </c>
      <c r="G840" s="17">
        <v>2897.45</v>
      </c>
    </row>
    <row r="841" spans="1:7" x14ac:dyDescent="0.25">
      <c r="A841">
        <v>2005</v>
      </c>
      <c r="B841" t="s">
        <v>106</v>
      </c>
      <c r="C841" t="s">
        <v>88</v>
      </c>
      <c r="D841" t="s">
        <v>78</v>
      </c>
      <c r="E841" t="s">
        <v>85</v>
      </c>
      <c r="F841">
        <v>699</v>
      </c>
      <c r="G841" s="17">
        <v>1964.19</v>
      </c>
    </row>
    <row r="842" spans="1:7" x14ac:dyDescent="0.25">
      <c r="A842">
        <v>2006</v>
      </c>
      <c r="B842" t="s">
        <v>93</v>
      </c>
      <c r="C842" t="s">
        <v>77</v>
      </c>
      <c r="D842" t="s">
        <v>89</v>
      </c>
      <c r="E842" t="s">
        <v>92</v>
      </c>
      <c r="F842">
        <v>683</v>
      </c>
      <c r="G842" s="17">
        <v>1748.48</v>
      </c>
    </row>
    <row r="843" spans="1:7" x14ac:dyDescent="0.25">
      <c r="A843">
        <v>2005</v>
      </c>
      <c r="B843" t="s">
        <v>83</v>
      </c>
      <c r="C843" t="s">
        <v>77</v>
      </c>
      <c r="D843" t="s">
        <v>78</v>
      </c>
      <c r="E843" t="s">
        <v>101</v>
      </c>
      <c r="F843">
        <v>858</v>
      </c>
      <c r="G843" s="17">
        <v>2342.34</v>
      </c>
    </row>
    <row r="844" spans="1:7" x14ac:dyDescent="0.25">
      <c r="A844">
        <v>2005</v>
      </c>
      <c r="B844" t="s">
        <v>95</v>
      </c>
      <c r="C844" t="s">
        <v>77</v>
      </c>
      <c r="D844" t="s">
        <v>81</v>
      </c>
      <c r="E844" t="s">
        <v>82</v>
      </c>
      <c r="F844">
        <v>628</v>
      </c>
      <c r="G844" s="17">
        <v>1990.76</v>
      </c>
    </row>
    <row r="845" spans="1:7" x14ac:dyDescent="0.25">
      <c r="A845">
        <v>2005</v>
      </c>
      <c r="B845" t="s">
        <v>95</v>
      </c>
      <c r="C845" t="s">
        <v>77</v>
      </c>
      <c r="D845" t="s">
        <v>89</v>
      </c>
      <c r="E845" t="s">
        <v>100</v>
      </c>
      <c r="F845">
        <v>706</v>
      </c>
      <c r="G845" s="17">
        <v>2619.2600000000002</v>
      </c>
    </row>
    <row r="846" spans="1:7" x14ac:dyDescent="0.25">
      <c r="A846">
        <v>2006</v>
      </c>
      <c r="B846" t="s">
        <v>105</v>
      </c>
      <c r="C846" t="s">
        <v>77</v>
      </c>
      <c r="D846" t="s">
        <v>81</v>
      </c>
      <c r="E846" t="s">
        <v>103</v>
      </c>
      <c r="F846">
        <v>708</v>
      </c>
      <c r="G846" s="17">
        <v>2067.36</v>
      </c>
    </row>
    <row r="847" spans="1:7" x14ac:dyDescent="0.25">
      <c r="A847">
        <v>2007</v>
      </c>
      <c r="B847" t="s">
        <v>98</v>
      </c>
      <c r="C847" t="s">
        <v>86</v>
      </c>
      <c r="D847" t="s">
        <v>81</v>
      </c>
      <c r="E847" t="s">
        <v>82</v>
      </c>
      <c r="F847">
        <v>976</v>
      </c>
      <c r="G847" s="17">
        <v>2898.72</v>
      </c>
    </row>
    <row r="848" spans="1:7" x14ac:dyDescent="0.25">
      <c r="A848">
        <v>2006</v>
      </c>
      <c r="B848" t="s">
        <v>87</v>
      </c>
      <c r="C848" t="s">
        <v>88</v>
      </c>
      <c r="D848" t="s">
        <v>89</v>
      </c>
      <c r="E848" t="s">
        <v>100</v>
      </c>
      <c r="F848">
        <v>870</v>
      </c>
      <c r="G848" s="17">
        <v>2757.9</v>
      </c>
    </row>
    <row r="849" spans="1:7" x14ac:dyDescent="0.25">
      <c r="A849">
        <v>2005</v>
      </c>
      <c r="B849" t="s">
        <v>87</v>
      </c>
      <c r="C849" t="s">
        <v>88</v>
      </c>
      <c r="D849" t="s">
        <v>89</v>
      </c>
      <c r="E849" t="s">
        <v>94</v>
      </c>
      <c r="F849">
        <v>627</v>
      </c>
      <c r="G849" s="17">
        <v>2213.31</v>
      </c>
    </row>
    <row r="850" spans="1:7" x14ac:dyDescent="0.25">
      <c r="A850">
        <v>2006</v>
      </c>
      <c r="B850" t="s">
        <v>95</v>
      </c>
      <c r="C850" t="s">
        <v>77</v>
      </c>
      <c r="D850" t="s">
        <v>81</v>
      </c>
      <c r="E850" t="s">
        <v>103</v>
      </c>
      <c r="F850">
        <v>722</v>
      </c>
      <c r="G850" s="17">
        <v>2483.6799999999998</v>
      </c>
    </row>
    <row r="851" spans="1:7" x14ac:dyDescent="0.25">
      <c r="A851">
        <v>2005</v>
      </c>
      <c r="B851" t="s">
        <v>95</v>
      </c>
      <c r="C851" t="s">
        <v>86</v>
      </c>
      <c r="D851" t="s">
        <v>89</v>
      </c>
      <c r="E851" t="s">
        <v>94</v>
      </c>
      <c r="F851">
        <v>667</v>
      </c>
      <c r="G851" s="17">
        <v>1834.25</v>
      </c>
    </row>
    <row r="852" spans="1:7" x14ac:dyDescent="0.25">
      <c r="A852">
        <v>2005</v>
      </c>
      <c r="B852" t="s">
        <v>87</v>
      </c>
      <c r="C852" t="s">
        <v>84</v>
      </c>
      <c r="D852" t="s">
        <v>81</v>
      </c>
      <c r="E852" t="s">
        <v>103</v>
      </c>
      <c r="F852">
        <v>931</v>
      </c>
      <c r="G852" s="17">
        <v>3630.9</v>
      </c>
    </row>
    <row r="853" spans="1:7" x14ac:dyDescent="0.25">
      <c r="A853">
        <v>2007</v>
      </c>
      <c r="B853" t="s">
        <v>106</v>
      </c>
      <c r="C853" t="s">
        <v>86</v>
      </c>
      <c r="D853" t="s">
        <v>96</v>
      </c>
      <c r="E853" t="s">
        <v>107</v>
      </c>
      <c r="F853">
        <v>730</v>
      </c>
      <c r="G853" s="17">
        <v>2525.8000000000002</v>
      </c>
    </row>
    <row r="854" spans="1:7" x14ac:dyDescent="0.25">
      <c r="A854">
        <v>2005</v>
      </c>
      <c r="B854" t="s">
        <v>105</v>
      </c>
      <c r="C854" t="s">
        <v>84</v>
      </c>
      <c r="D854" t="s">
        <v>78</v>
      </c>
      <c r="E854" t="s">
        <v>79</v>
      </c>
      <c r="F854">
        <v>998</v>
      </c>
      <c r="G854" s="17">
        <v>2055.88</v>
      </c>
    </row>
    <row r="855" spans="1:7" x14ac:dyDescent="0.25">
      <c r="A855">
        <v>2006</v>
      </c>
      <c r="B855" t="s">
        <v>102</v>
      </c>
      <c r="C855" t="s">
        <v>86</v>
      </c>
      <c r="D855" t="s">
        <v>89</v>
      </c>
      <c r="E855" t="s">
        <v>90</v>
      </c>
      <c r="F855">
        <v>934</v>
      </c>
      <c r="G855" s="17">
        <v>2036.12</v>
      </c>
    </row>
    <row r="856" spans="1:7" x14ac:dyDescent="0.25">
      <c r="A856">
        <v>2006</v>
      </c>
      <c r="B856" t="s">
        <v>80</v>
      </c>
      <c r="C856" t="s">
        <v>88</v>
      </c>
      <c r="D856" t="s">
        <v>81</v>
      </c>
      <c r="E856" t="s">
        <v>103</v>
      </c>
      <c r="F856">
        <v>704</v>
      </c>
      <c r="G856" s="17">
        <v>1619.2</v>
      </c>
    </row>
    <row r="857" spans="1:7" x14ac:dyDescent="0.25">
      <c r="A857">
        <v>2006</v>
      </c>
      <c r="B857" t="s">
        <v>95</v>
      </c>
      <c r="C857" t="s">
        <v>77</v>
      </c>
      <c r="D857" t="s">
        <v>96</v>
      </c>
      <c r="E857" t="s">
        <v>107</v>
      </c>
      <c r="F857">
        <v>714</v>
      </c>
      <c r="G857" s="17">
        <v>1663.62</v>
      </c>
    </row>
    <row r="858" spans="1:7" x14ac:dyDescent="0.25">
      <c r="A858">
        <v>2006</v>
      </c>
      <c r="B858" t="s">
        <v>102</v>
      </c>
      <c r="C858" t="s">
        <v>77</v>
      </c>
      <c r="D858" t="s">
        <v>81</v>
      </c>
      <c r="E858" t="s">
        <v>103</v>
      </c>
      <c r="F858">
        <v>827</v>
      </c>
      <c r="G858" s="17">
        <v>2522.35</v>
      </c>
    </row>
    <row r="859" spans="1:7" x14ac:dyDescent="0.25">
      <c r="A859">
        <v>2005</v>
      </c>
      <c r="B859" t="s">
        <v>87</v>
      </c>
      <c r="C859" t="s">
        <v>88</v>
      </c>
      <c r="D859" t="s">
        <v>96</v>
      </c>
      <c r="E859" t="s">
        <v>97</v>
      </c>
      <c r="F859">
        <v>734</v>
      </c>
      <c r="G859" s="17">
        <v>1607.46</v>
      </c>
    </row>
    <row r="860" spans="1:7" x14ac:dyDescent="0.25">
      <c r="A860">
        <v>2005</v>
      </c>
      <c r="B860" t="s">
        <v>102</v>
      </c>
      <c r="C860" t="s">
        <v>88</v>
      </c>
      <c r="D860" t="s">
        <v>81</v>
      </c>
      <c r="E860" t="s">
        <v>103</v>
      </c>
      <c r="F860">
        <v>566</v>
      </c>
      <c r="G860" s="17">
        <v>1398.02</v>
      </c>
    </row>
    <row r="861" spans="1:7" x14ac:dyDescent="0.25">
      <c r="A861">
        <v>2007</v>
      </c>
      <c r="B861" t="s">
        <v>91</v>
      </c>
      <c r="C861" t="s">
        <v>88</v>
      </c>
      <c r="D861" t="s">
        <v>89</v>
      </c>
      <c r="E861" t="s">
        <v>100</v>
      </c>
      <c r="F861">
        <v>820</v>
      </c>
      <c r="G861" s="17">
        <v>2509.1999999999998</v>
      </c>
    </row>
    <row r="862" spans="1:7" x14ac:dyDescent="0.25">
      <c r="A862">
        <v>2007</v>
      </c>
      <c r="B862" t="s">
        <v>93</v>
      </c>
      <c r="C862" t="s">
        <v>84</v>
      </c>
      <c r="D862" t="s">
        <v>81</v>
      </c>
      <c r="E862" t="s">
        <v>103</v>
      </c>
      <c r="F862">
        <v>556</v>
      </c>
      <c r="G862" s="17">
        <v>1362.2</v>
      </c>
    </row>
    <row r="863" spans="1:7" x14ac:dyDescent="0.25">
      <c r="A863">
        <v>2006</v>
      </c>
      <c r="B863" t="s">
        <v>95</v>
      </c>
      <c r="C863" t="s">
        <v>86</v>
      </c>
      <c r="D863" t="s">
        <v>81</v>
      </c>
      <c r="E863" t="s">
        <v>82</v>
      </c>
      <c r="F863">
        <v>852</v>
      </c>
      <c r="G863" s="17">
        <v>1746.6</v>
      </c>
    </row>
    <row r="864" spans="1:7" x14ac:dyDescent="0.25">
      <c r="A864">
        <v>2007</v>
      </c>
      <c r="B864" t="s">
        <v>91</v>
      </c>
      <c r="C864" t="s">
        <v>86</v>
      </c>
      <c r="D864" t="s">
        <v>78</v>
      </c>
      <c r="E864" t="s">
        <v>85</v>
      </c>
      <c r="F864">
        <v>608</v>
      </c>
      <c r="G864" s="17">
        <v>1957.76</v>
      </c>
    </row>
    <row r="865" spans="1:7" x14ac:dyDescent="0.25">
      <c r="A865">
        <v>2005</v>
      </c>
      <c r="B865" t="s">
        <v>104</v>
      </c>
      <c r="C865" t="s">
        <v>84</v>
      </c>
      <c r="D865" t="s">
        <v>89</v>
      </c>
      <c r="E865" t="s">
        <v>100</v>
      </c>
      <c r="F865">
        <v>596</v>
      </c>
      <c r="G865" s="17">
        <v>1293.32</v>
      </c>
    </row>
    <row r="866" spans="1:7" x14ac:dyDescent="0.25">
      <c r="A866">
        <v>2007</v>
      </c>
      <c r="B866" t="s">
        <v>102</v>
      </c>
      <c r="C866" t="s">
        <v>84</v>
      </c>
      <c r="D866" t="s">
        <v>78</v>
      </c>
      <c r="E866" t="s">
        <v>108</v>
      </c>
      <c r="F866">
        <v>871</v>
      </c>
      <c r="G866" s="17">
        <v>2151.37</v>
      </c>
    </row>
    <row r="867" spans="1:7" x14ac:dyDescent="0.25">
      <c r="A867">
        <v>2005</v>
      </c>
      <c r="B867" t="s">
        <v>87</v>
      </c>
      <c r="C867" t="s">
        <v>88</v>
      </c>
      <c r="D867" t="s">
        <v>81</v>
      </c>
      <c r="E867" t="s">
        <v>109</v>
      </c>
      <c r="F867">
        <v>611</v>
      </c>
      <c r="G867" s="17">
        <v>2107.9499999999998</v>
      </c>
    </row>
    <row r="868" spans="1:7" x14ac:dyDescent="0.25">
      <c r="A868">
        <v>2007</v>
      </c>
      <c r="B868" t="s">
        <v>105</v>
      </c>
      <c r="C868" t="s">
        <v>84</v>
      </c>
      <c r="D868" t="s">
        <v>96</v>
      </c>
      <c r="E868" t="s">
        <v>97</v>
      </c>
      <c r="F868">
        <v>941</v>
      </c>
      <c r="G868" s="17">
        <v>3632.26</v>
      </c>
    </row>
    <row r="869" spans="1:7" x14ac:dyDescent="0.25">
      <c r="A869">
        <v>2007</v>
      </c>
      <c r="B869" t="s">
        <v>80</v>
      </c>
      <c r="C869" t="s">
        <v>86</v>
      </c>
      <c r="D869" t="s">
        <v>96</v>
      </c>
      <c r="E869" t="s">
        <v>99</v>
      </c>
      <c r="F869">
        <v>679</v>
      </c>
      <c r="G869" s="17">
        <v>2593.7800000000002</v>
      </c>
    </row>
    <row r="870" spans="1:7" x14ac:dyDescent="0.25">
      <c r="A870">
        <v>2006</v>
      </c>
      <c r="B870" t="s">
        <v>106</v>
      </c>
      <c r="C870" t="s">
        <v>88</v>
      </c>
      <c r="D870" t="s">
        <v>78</v>
      </c>
      <c r="E870" t="s">
        <v>85</v>
      </c>
      <c r="F870">
        <v>929</v>
      </c>
      <c r="G870" s="17">
        <v>2034.51</v>
      </c>
    </row>
    <row r="871" spans="1:7" x14ac:dyDescent="0.25">
      <c r="A871">
        <v>2005</v>
      </c>
      <c r="B871" t="s">
        <v>91</v>
      </c>
      <c r="C871" t="s">
        <v>86</v>
      </c>
      <c r="D871" t="s">
        <v>81</v>
      </c>
      <c r="E871" t="s">
        <v>82</v>
      </c>
      <c r="F871">
        <v>626</v>
      </c>
      <c r="G871" s="17">
        <v>2134.66</v>
      </c>
    </row>
    <row r="872" spans="1:7" x14ac:dyDescent="0.25">
      <c r="A872">
        <v>2007</v>
      </c>
      <c r="B872" t="s">
        <v>91</v>
      </c>
      <c r="C872" t="s">
        <v>88</v>
      </c>
      <c r="D872" t="s">
        <v>78</v>
      </c>
      <c r="E872" t="s">
        <v>85</v>
      </c>
      <c r="F872">
        <v>713</v>
      </c>
      <c r="G872" s="17">
        <v>2830.61</v>
      </c>
    </row>
    <row r="873" spans="1:7" x14ac:dyDescent="0.25">
      <c r="A873">
        <v>2005</v>
      </c>
      <c r="B873" t="s">
        <v>98</v>
      </c>
      <c r="C873" t="s">
        <v>88</v>
      </c>
      <c r="D873" t="s">
        <v>96</v>
      </c>
      <c r="E873" t="s">
        <v>107</v>
      </c>
      <c r="F873">
        <v>850</v>
      </c>
      <c r="G873" s="17">
        <v>2235.5</v>
      </c>
    </row>
    <row r="874" spans="1:7" x14ac:dyDescent="0.25">
      <c r="A874">
        <v>2005</v>
      </c>
      <c r="B874" t="s">
        <v>87</v>
      </c>
      <c r="C874" t="s">
        <v>77</v>
      </c>
      <c r="D874" t="s">
        <v>78</v>
      </c>
      <c r="E874" t="s">
        <v>108</v>
      </c>
      <c r="F874">
        <v>952</v>
      </c>
      <c r="G874" s="17">
        <v>2399.04</v>
      </c>
    </row>
    <row r="875" spans="1:7" x14ac:dyDescent="0.25">
      <c r="A875">
        <v>2006</v>
      </c>
      <c r="B875" t="s">
        <v>91</v>
      </c>
      <c r="C875" t="s">
        <v>86</v>
      </c>
      <c r="D875" t="s">
        <v>96</v>
      </c>
      <c r="E875" t="s">
        <v>97</v>
      </c>
      <c r="F875">
        <v>736</v>
      </c>
      <c r="G875" s="17">
        <v>1751.68</v>
      </c>
    </row>
    <row r="876" spans="1:7" x14ac:dyDescent="0.25">
      <c r="A876">
        <v>2005</v>
      </c>
      <c r="B876" t="s">
        <v>83</v>
      </c>
      <c r="C876" t="s">
        <v>86</v>
      </c>
      <c r="D876" t="s">
        <v>89</v>
      </c>
      <c r="E876" t="s">
        <v>100</v>
      </c>
      <c r="F876">
        <v>925</v>
      </c>
      <c r="G876" s="17">
        <v>2099.75</v>
      </c>
    </row>
    <row r="877" spans="1:7" x14ac:dyDescent="0.25">
      <c r="A877">
        <v>2007</v>
      </c>
      <c r="B877" t="s">
        <v>104</v>
      </c>
      <c r="C877" t="s">
        <v>88</v>
      </c>
      <c r="D877" t="s">
        <v>81</v>
      </c>
      <c r="E877" t="s">
        <v>109</v>
      </c>
      <c r="F877">
        <v>800</v>
      </c>
      <c r="G877" s="17">
        <v>2952</v>
      </c>
    </row>
    <row r="878" spans="1:7" x14ac:dyDescent="0.25">
      <c r="A878">
        <v>2007</v>
      </c>
      <c r="B878" t="s">
        <v>102</v>
      </c>
      <c r="C878" t="s">
        <v>84</v>
      </c>
      <c r="D878" t="s">
        <v>89</v>
      </c>
      <c r="E878" t="s">
        <v>100</v>
      </c>
      <c r="F878">
        <v>531</v>
      </c>
      <c r="G878" s="17">
        <v>2028.42</v>
      </c>
    </row>
    <row r="879" spans="1:7" x14ac:dyDescent="0.25">
      <c r="A879">
        <v>2007</v>
      </c>
      <c r="B879" t="s">
        <v>105</v>
      </c>
      <c r="C879" t="s">
        <v>77</v>
      </c>
      <c r="D879" t="s">
        <v>81</v>
      </c>
      <c r="E879" t="s">
        <v>82</v>
      </c>
      <c r="F879">
        <v>933</v>
      </c>
      <c r="G879" s="17">
        <v>2687.04</v>
      </c>
    </row>
    <row r="880" spans="1:7" x14ac:dyDescent="0.25">
      <c r="A880">
        <v>2005</v>
      </c>
      <c r="B880" t="s">
        <v>91</v>
      </c>
      <c r="C880" t="s">
        <v>86</v>
      </c>
      <c r="D880" t="s">
        <v>89</v>
      </c>
      <c r="E880" t="s">
        <v>94</v>
      </c>
      <c r="F880">
        <v>877</v>
      </c>
      <c r="G880" s="17">
        <v>2166.19</v>
      </c>
    </row>
    <row r="881" spans="1:7" x14ac:dyDescent="0.25">
      <c r="A881">
        <v>2006</v>
      </c>
      <c r="B881" t="s">
        <v>95</v>
      </c>
      <c r="C881" t="s">
        <v>77</v>
      </c>
      <c r="D881" t="s">
        <v>78</v>
      </c>
      <c r="E881" t="s">
        <v>101</v>
      </c>
      <c r="F881">
        <v>547</v>
      </c>
      <c r="G881" s="17">
        <v>1717.58</v>
      </c>
    </row>
    <row r="882" spans="1:7" x14ac:dyDescent="0.25">
      <c r="A882">
        <v>2007</v>
      </c>
      <c r="B882" t="s">
        <v>83</v>
      </c>
      <c r="C882" t="s">
        <v>84</v>
      </c>
      <c r="D882" t="s">
        <v>89</v>
      </c>
      <c r="E882" t="s">
        <v>90</v>
      </c>
      <c r="F882">
        <v>847</v>
      </c>
      <c r="G882" s="17">
        <v>3320.24</v>
      </c>
    </row>
    <row r="883" spans="1:7" x14ac:dyDescent="0.25">
      <c r="A883">
        <v>2007</v>
      </c>
      <c r="B883" t="s">
        <v>106</v>
      </c>
      <c r="C883" t="s">
        <v>77</v>
      </c>
      <c r="D883" t="s">
        <v>89</v>
      </c>
      <c r="E883" t="s">
        <v>90</v>
      </c>
      <c r="F883">
        <v>608</v>
      </c>
      <c r="G883" s="17">
        <v>1513.92</v>
      </c>
    </row>
    <row r="884" spans="1:7" x14ac:dyDescent="0.25">
      <c r="A884">
        <v>2005</v>
      </c>
      <c r="B884" t="s">
        <v>95</v>
      </c>
      <c r="C884" t="s">
        <v>88</v>
      </c>
      <c r="D884" t="s">
        <v>96</v>
      </c>
      <c r="E884" t="s">
        <v>99</v>
      </c>
      <c r="F884">
        <v>749</v>
      </c>
      <c r="G884" s="17">
        <v>1760.15</v>
      </c>
    </row>
    <row r="885" spans="1:7" x14ac:dyDescent="0.25">
      <c r="A885">
        <v>2005</v>
      </c>
      <c r="B885" t="s">
        <v>106</v>
      </c>
      <c r="C885" t="s">
        <v>86</v>
      </c>
      <c r="D885" t="s">
        <v>96</v>
      </c>
      <c r="E885" t="s">
        <v>97</v>
      </c>
      <c r="F885">
        <v>685</v>
      </c>
      <c r="G885" s="17">
        <v>1876.9</v>
      </c>
    </row>
    <row r="886" spans="1:7" x14ac:dyDescent="0.25">
      <c r="A886">
        <v>2007</v>
      </c>
      <c r="B886" t="s">
        <v>76</v>
      </c>
      <c r="C886" t="s">
        <v>84</v>
      </c>
      <c r="D886" t="s">
        <v>96</v>
      </c>
      <c r="E886" t="s">
        <v>99</v>
      </c>
      <c r="F886">
        <v>770</v>
      </c>
      <c r="G886" s="17">
        <v>2310</v>
      </c>
    </row>
    <row r="887" spans="1:7" x14ac:dyDescent="0.25">
      <c r="A887">
        <v>2005</v>
      </c>
      <c r="B887" t="s">
        <v>83</v>
      </c>
      <c r="C887" t="s">
        <v>77</v>
      </c>
      <c r="D887" t="s">
        <v>81</v>
      </c>
      <c r="E887" t="s">
        <v>109</v>
      </c>
      <c r="F887">
        <v>546</v>
      </c>
      <c r="G887" s="17">
        <v>2020.2</v>
      </c>
    </row>
    <row r="888" spans="1:7" x14ac:dyDescent="0.25">
      <c r="A888">
        <v>2006</v>
      </c>
      <c r="B888" t="s">
        <v>76</v>
      </c>
      <c r="C888" t="s">
        <v>86</v>
      </c>
      <c r="D888" t="s">
        <v>81</v>
      </c>
      <c r="E888" t="s">
        <v>103</v>
      </c>
      <c r="F888">
        <v>914</v>
      </c>
      <c r="G888" s="17">
        <v>2650.6</v>
      </c>
    </row>
    <row r="889" spans="1:7" x14ac:dyDescent="0.25">
      <c r="A889">
        <v>2007</v>
      </c>
      <c r="B889" t="s">
        <v>87</v>
      </c>
      <c r="C889" t="s">
        <v>88</v>
      </c>
      <c r="D889" t="s">
        <v>96</v>
      </c>
      <c r="E889" t="s">
        <v>99</v>
      </c>
      <c r="F889">
        <v>602</v>
      </c>
      <c r="G889" s="17">
        <v>1342.46</v>
      </c>
    </row>
    <row r="890" spans="1:7" x14ac:dyDescent="0.25">
      <c r="A890">
        <v>2005</v>
      </c>
      <c r="B890" t="s">
        <v>91</v>
      </c>
      <c r="C890" t="s">
        <v>88</v>
      </c>
      <c r="D890" t="s">
        <v>78</v>
      </c>
      <c r="E890" t="s">
        <v>101</v>
      </c>
      <c r="F890">
        <v>748</v>
      </c>
      <c r="G890" s="17">
        <v>2296.36</v>
      </c>
    </row>
    <row r="891" spans="1:7" x14ac:dyDescent="0.25">
      <c r="A891">
        <v>2007</v>
      </c>
      <c r="B891" t="s">
        <v>83</v>
      </c>
      <c r="C891" t="s">
        <v>84</v>
      </c>
      <c r="D891" t="s">
        <v>89</v>
      </c>
      <c r="E891" t="s">
        <v>90</v>
      </c>
      <c r="F891">
        <v>975</v>
      </c>
      <c r="G891" s="17">
        <v>3168.75</v>
      </c>
    </row>
    <row r="892" spans="1:7" x14ac:dyDescent="0.25">
      <c r="A892">
        <v>2007</v>
      </c>
      <c r="B892" t="s">
        <v>83</v>
      </c>
      <c r="C892" t="s">
        <v>77</v>
      </c>
      <c r="D892" t="s">
        <v>81</v>
      </c>
      <c r="E892" t="s">
        <v>103</v>
      </c>
      <c r="F892">
        <v>947</v>
      </c>
      <c r="G892" s="17">
        <v>3503.9</v>
      </c>
    </row>
    <row r="893" spans="1:7" x14ac:dyDescent="0.25">
      <c r="A893">
        <v>2007</v>
      </c>
      <c r="B893" t="s">
        <v>102</v>
      </c>
      <c r="C893" t="s">
        <v>77</v>
      </c>
      <c r="D893" t="s">
        <v>89</v>
      </c>
      <c r="E893" t="s">
        <v>92</v>
      </c>
      <c r="F893">
        <v>556</v>
      </c>
      <c r="G893" s="17">
        <v>1228.76</v>
      </c>
    </row>
    <row r="894" spans="1:7" x14ac:dyDescent="0.25">
      <c r="A894">
        <v>2005</v>
      </c>
      <c r="B894" t="s">
        <v>83</v>
      </c>
      <c r="C894" t="s">
        <v>84</v>
      </c>
      <c r="D894" t="s">
        <v>96</v>
      </c>
      <c r="E894" t="s">
        <v>97</v>
      </c>
      <c r="F894">
        <v>734</v>
      </c>
      <c r="G894" s="17">
        <v>1534.06</v>
      </c>
    </row>
    <row r="895" spans="1:7" x14ac:dyDescent="0.25">
      <c r="A895">
        <v>2007</v>
      </c>
      <c r="B895" t="s">
        <v>93</v>
      </c>
      <c r="C895" t="s">
        <v>88</v>
      </c>
      <c r="D895" t="s">
        <v>78</v>
      </c>
      <c r="E895" t="s">
        <v>85</v>
      </c>
      <c r="F895">
        <v>799</v>
      </c>
      <c r="G895" s="17">
        <v>2365.04</v>
      </c>
    </row>
    <row r="896" spans="1:7" x14ac:dyDescent="0.25">
      <c r="A896">
        <v>2006</v>
      </c>
      <c r="B896" t="s">
        <v>98</v>
      </c>
      <c r="C896" t="s">
        <v>88</v>
      </c>
      <c r="D896" t="s">
        <v>89</v>
      </c>
      <c r="E896" t="s">
        <v>94</v>
      </c>
      <c r="F896">
        <v>582</v>
      </c>
      <c r="G896" s="17">
        <v>1309.5</v>
      </c>
    </row>
    <row r="897" spans="1:7" x14ac:dyDescent="0.25">
      <c r="A897">
        <v>2005</v>
      </c>
      <c r="B897" t="s">
        <v>93</v>
      </c>
      <c r="C897" t="s">
        <v>86</v>
      </c>
      <c r="D897" t="s">
        <v>81</v>
      </c>
      <c r="E897" t="s">
        <v>82</v>
      </c>
      <c r="F897">
        <v>701</v>
      </c>
      <c r="G897" s="17">
        <v>1759.51</v>
      </c>
    </row>
    <row r="898" spans="1:7" x14ac:dyDescent="0.25">
      <c r="A898">
        <v>2005</v>
      </c>
      <c r="B898" t="s">
        <v>95</v>
      </c>
      <c r="C898" t="s">
        <v>77</v>
      </c>
      <c r="D898" t="s">
        <v>81</v>
      </c>
      <c r="E898" t="s">
        <v>82</v>
      </c>
      <c r="F898">
        <v>732</v>
      </c>
      <c r="G898" s="17">
        <v>1837.32</v>
      </c>
    </row>
    <row r="899" spans="1:7" x14ac:dyDescent="0.25">
      <c r="A899">
        <v>2007</v>
      </c>
      <c r="B899" t="s">
        <v>98</v>
      </c>
      <c r="C899" t="s">
        <v>84</v>
      </c>
      <c r="D899" t="s">
        <v>89</v>
      </c>
      <c r="E899" t="s">
        <v>94</v>
      </c>
      <c r="F899">
        <v>950</v>
      </c>
      <c r="G899" s="17">
        <v>1976</v>
      </c>
    </row>
    <row r="900" spans="1:7" x14ac:dyDescent="0.25">
      <c r="A900">
        <v>2005</v>
      </c>
      <c r="B900" t="s">
        <v>91</v>
      </c>
      <c r="C900" t="s">
        <v>84</v>
      </c>
      <c r="D900" t="s">
        <v>81</v>
      </c>
      <c r="E900" t="s">
        <v>103</v>
      </c>
      <c r="F900">
        <v>902</v>
      </c>
      <c r="G900" s="17">
        <v>3066.8</v>
      </c>
    </row>
    <row r="901" spans="1:7" x14ac:dyDescent="0.25">
      <c r="A901">
        <v>2007</v>
      </c>
      <c r="B901" t="s">
        <v>102</v>
      </c>
      <c r="C901" t="s">
        <v>88</v>
      </c>
      <c r="D901" t="s">
        <v>89</v>
      </c>
      <c r="E901" t="s">
        <v>100</v>
      </c>
      <c r="F901">
        <v>994</v>
      </c>
      <c r="G901" s="17">
        <v>3091.34</v>
      </c>
    </row>
    <row r="902" spans="1:7" x14ac:dyDescent="0.25">
      <c r="A902">
        <v>2006</v>
      </c>
      <c r="B902" t="s">
        <v>106</v>
      </c>
      <c r="C902" t="s">
        <v>86</v>
      </c>
      <c r="D902" t="s">
        <v>96</v>
      </c>
      <c r="E902" t="s">
        <v>99</v>
      </c>
      <c r="F902">
        <v>724</v>
      </c>
      <c r="G902" s="17">
        <v>1723.12</v>
      </c>
    </row>
    <row r="903" spans="1:7" x14ac:dyDescent="0.25">
      <c r="A903">
        <v>2005</v>
      </c>
      <c r="B903" t="s">
        <v>102</v>
      </c>
      <c r="C903" t="s">
        <v>77</v>
      </c>
      <c r="D903" t="s">
        <v>78</v>
      </c>
      <c r="E903" t="s">
        <v>79</v>
      </c>
      <c r="F903">
        <v>803</v>
      </c>
      <c r="G903" s="17">
        <v>2449.15</v>
      </c>
    </row>
    <row r="904" spans="1:7" x14ac:dyDescent="0.25">
      <c r="A904">
        <v>2006</v>
      </c>
      <c r="B904" t="s">
        <v>87</v>
      </c>
      <c r="C904" t="s">
        <v>84</v>
      </c>
      <c r="D904" t="s">
        <v>81</v>
      </c>
      <c r="E904" t="s">
        <v>82</v>
      </c>
      <c r="F904">
        <v>770</v>
      </c>
      <c r="G904" s="17">
        <v>2918.3</v>
      </c>
    </row>
    <row r="905" spans="1:7" x14ac:dyDescent="0.25">
      <c r="A905">
        <v>2005</v>
      </c>
      <c r="B905" t="s">
        <v>80</v>
      </c>
      <c r="C905" t="s">
        <v>77</v>
      </c>
      <c r="D905" t="s">
        <v>81</v>
      </c>
      <c r="E905" t="s">
        <v>103</v>
      </c>
      <c r="F905">
        <v>542</v>
      </c>
      <c r="G905" s="17">
        <v>1669.36</v>
      </c>
    </row>
    <row r="906" spans="1:7" x14ac:dyDescent="0.25">
      <c r="A906">
        <v>2006</v>
      </c>
      <c r="B906" t="s">
        <v>80</v>
      </c>
      <c r="C906" t="s">
        <v>77</v>
      </c>
      <c r="D906" t="s">
        <v>81</v>
      </c>
      <c r="E906" t="s">
        <v>103</v>
      </c>
      <c r="F906">
        <v>589</v>
      </c>
      <c r="G906" s="17">
        <v>1413.6</v>
      </c>
    </row>
    <row r="907" spans="1:7" x14ac:dyDescent="0.25">
      <c r="A907">
        <v>2007</v>
      </c>
      <c r="B907" t="s">
        <v>76</v>
      </c>
      <c r="C907" t="s">
        <v>86</v>
      </c>
      <c r="D907" t="s">
        <v>78</v>
      </c>
      <c r="E907" t="s">
        <v>108</v>
      </c>
      <c r="F907">
        <v>945</v>
      </c>
      <c r="G907" s="17">
        <v>2249.1</v>
      </c>
    </row>
    <row r="908" spans="1:7" x14ac:dyDescent="0.25">
      <c r="A908">
        <v>2007</v>
      </c>
      <c r="B908" t="s">
        <v>104</v>
      </c>
      <c r="C908" t="s">
        <v>84</v>
      </c>
      <c r="D908" t="s">
        <v>89</v>
      </c>
      <c r="E908" t="s">
        <v>92</v>
      </c>
      <c r="F908">
        <v>630</v>
      </c>
      <c r="G908" s="17">
        <v>2312.1</v>
      </c>
    </row>
    <row r="909" spans="1:7" x14ac:dyDescent="0.25">
      <c r="A909">
        <v>2005</v>
      </c>
      <c r="B909" t="s">
        <v>76</v>
      </c>
      <c r="C909" t="s">
        <v>86</v>
      </c>
      <c r="D909" t="s">
        <v>78</v>
      </c>
      <c r="E909" t="s">
        <v>85</v>
      </c>
      <c r="F909">
        <v>637</v>
      </c>
      <c r="G909" s="17">
        <v>2497.04</v>
      </c>
    </row>
    <row r="910" spans="1:7" x14ac:dyDescent="0.25">
      <c r="A910">
        <v>2006</v>
      </c>
      <c r="B910" t="s">
        <v>104</v>
      </c>
      <c r="C910" t="s">
        <v>84</v>
      </c>
      <c r="D910" t="s">
        <v>78</v>
      </c>
      <c r="E910" t="s">
        <v>79</v>
      </c>
      <c r="F910">
        <v>670</v>
      </c>
      <c r="G910" s="17">
        <v>2566.1</v>
      </c>
    </row>
    <row r="911" spans="1:7" x14ac:dyDescent="0.25">
      <c r="A911">
        <v>2006</v>
      </c>
      <c r="B911" t="s">
        <v>83</v>
      </c>
      <c r="C911" t="s">
        <v>77</v>
      </c>
      <c r="D911" t="s">
        <v>96</v>
      </c>
      <c r="E911" t="s">
        <v>97</v>
      </c>
      <c r="F911">
        <v>720</v>
      </c>
      <c r="G911" s="17">
        <v>2534.4</v>
      </c>
    </row>
    <row r="912" spans="1:7" x14ac:dyDescent="0.25">
      <c r="A912">
        <v>2006</v>
      </c>
      <c r="B912" t="s">
        <v>98</v>
      </c>
      <c r="C912" t="s">
        <v>88</v>
      </c>
      <c r="D912" t="s">
        <v>89</v>
      </c>
      <c r="E912" t="s">
        <v>100</v>
      </c>
      <c r="F912">
        <v>957</v>
      </c>
      <c r="G912" s="17">
        <v>2976.27</v>
      </c>
    </row>
    <row r="913" spans="1:7" x14ac:dyDescent="0.25">
      <c r="A913">
        <v>2007</v>
      </c>
      <c r="B913" t="s">
        <v>83</v>
      </c>
      <c r="C913" t="s">
        <v>77</v>
      </c>
      <c r="D913" t="s">
        <v>78</v>
      </c>
      <c r="E913" t="s">
        <v>85</v>
      </c>
      <c r="F913">
        <v>538</v>
      </c>
      <c r="G913" s="17">
        <v>1753.88</v>
      </c>
    </row>
    <row r="914" spans="1:7" x14ac:dyDescent="0.25">
      <c r="A914">
        <v>2006</v>
      </c>
      <c r="B914" t="s">
        <v>80</v>
      </c>
      <c r="C914" t="s">
        <v>88</v>
      </c>
      <c r="D914" t="s">
        <v>89</v>
      </c>
      <c r="E914" t="s">
        <v>92</v>
      </c>
      <c r="F914">
        <v>575</v>
      </c>
      <c r="G914" s="17">
        <v>1903.25</v>
      </c>
    </row>
    <row r="915" spans="1:7" x14ac:dyDescent="0.25">
      <c r="A915">
        <v>2005</v>
      </c>
      <c r="B915" t="s">
        <v>105</v>
      </c>
      <c r="C915" t="s">
        <v>88</v>
      </c>
      <c r="D915" t="s">
        <v>96</v>
      </c>
      <c r="E915" t="s">
        <v>99</v>
      </c>
      <c r="F915">
        <v>529</v>
      </c>
      <c r="G915" s="17">
        <v>1327.79</v>
      </c>
    </row>
    <row r="916" spans="1:7" x14ac:dyDescent="0.25">
      <c r="A916">
        <v>2006</v>
      </c>
      <c r="B916" t="s">
        <v>102</v>
      </c>
      <c r="C916" t="s">
        <v>77</v>
      </c>
      <c r="D916" t="s">
        <v>81</v>
      </c>
      <c r="E916" t="s">
        <v>82</v>
      </c>
      <c r="F916">
        <v>696</v>
      </c>
      <c r="G916" s="17">
        <v>2526.48</v>
      </c>
    </row>
    <row r="917" spans="1:7" x14ac:dyDescent="0.25">
      <c r="A917">
        <v>2007</v>
      </c>
      <c r="B917" t="s">
        <v>105</v>
      </c>
      <c r="C917" t="s">
        <v>86</v>
      </c>
      <c r="D917" t="s">
        <v>89</v>
      </c>
      <c r="E917" t="s">
        <v>94</v>
      </c>
      <c r="F917">
        <v>638</v>
      </c>
      <c r="G917" s="17">
        <v>1952.28</v>
      </c>
    </row>
    <row r="918" spans="1:7" x14ac:dyDescent="0.25">
      <c r="A918">
        <v>2006</v>
      </c>
      <c r="B918" t="s">
        <v>104</v>
      </c>
      <c r="C918" t="s">
        <v>77</v>
      </c>
      <c r="D918" t="s">
        <v>96</v>
      </c>
      <c r="E918" t="s">
        <v>99</v>
      </c>
      <c r="F918">
        <v>981</v>
      </c>
      <c r="G918" s="17">
        <v>2099.34</v>
      </c>
    </row>
    <row r="919" spans="1:7" x14ac:dyDescent="0.25">
      <c r="A919">
        <v>2007</v>
      </c>
      <c r="B919" t="s">
        <v>93</v>
      </c>
      <c r="C919" t="s">
        <v>88</v>
      </c>
      <c r="D919" t="s">
        <v>81</v>
      </c>
      <c r="E919" t="s">
        <v>103</v>
      </c>
      <c r="F919">
        <v>729</v>
      </c>
      <c r="G919" s="17">
        <v>2493.1799999999998</v>
      </c>
    </row>
    <row r="920" spans="1:7" x14ac:dyDescent="0.25">
      <c r="A920">
        <v>2007</v>
      </c>
      <c r="B920" t="s">
        <v>80</v>
      </c>
      <c r="C920" t="s">
        <v>84</v>
      </c>
      <c r="D920" t="s">
        <v>96</v>
      </c>
      <c r="E920" t="s">
        <v>99</v>
      </c>
      <c r="F920">
        <v>568</v>
      </c>
      <c r="G920" s="17">
        <v>1868.72</v>
      </c>
    </row>
    <row r="921" spans="1:7" x14ac:dyDescent="0.25">
      <c r="A921">
        <v>2007</v>
      </c>
      <c r="B921" t="s">
        <v>105</v>
      </c>
      <c r="C921" t="s">
        <v>86</v>
      </c>
      <c r="D921" t="s">
        <v>96</v>
      </c>
      <c r="E921" t="s">
        <v>99</v>
      </c>
      <c r="F921">
        <v>514</v>
      </c>
      <c r="G921" s="17">
        <v>1814.42</v>
      </c>
    </row>
    <row r="922" spans="1:7" x14ac:dyDescent="0.25">
      <c r="A922">
        <v>2005</v>
      </c>
      <c r="B922" t="s">
        <v>95</v>
      </c>
      <c r="C922" t="s">
        <v>86</v>
      </c>
      <c r="D922" t="s">
        <v>81</v>
      </c>
      <c r="E922" t="s">
        <v>82</v>
      </c>
      <c r="F922">
        <v>890</v>
      </c>
      <c r="G922" s="17">
        <v>3301.9</v>
      </c>
    </row>
    <row r="923" spans="1:7" x14ac:dyDescent="0.25">
      <c r="A923">
        <v>2007</v>
      </c>
      <c r="B923" t="s">
        <v>76</v>
      </c>
      <c r="C923" t="s">
        <v>84</v>
      </c>
      <c r="D923" t="s">
        <v>78</v>
      </c>
      <c r="E923" t="s">
        <v>101</v>
      </c>
      <c r="F923">
        <v>602</v>
      </c>
      <c r="G923" s="17">
        <v>1595.3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0" customWidth="1"/>
    <col min="5" max="5" width="11.28515625" bestFit="1" customWidth="1"/>
  </cols>
  <sheetData>
    <row r="3" spans="1:5" x14ac:dyDescent="0.25">
      <c r="A3" s="20" t="s">
        <v>113</v>
      </c>
      <c r="B3" s="20" t="s">
        <v>112</v>
      </c>
    </row>
    <row r="4" spans="1:5" x14ac:dyDescent="0.25">
      <c r="A4" s="20" t="s">
        <v>110</v>
      </c>
      <c r="B4">
        <v>2005</v>
      </c>
      <c r="C4">
        <v>2006</v>
      </c>
      <c r="D4">
        <v>2007</v>
      </c>
      <c r="E4" t="s">
        <v>111</v>
      </c>
    </row>
    <row r="5" spans="1:5" x14ac:dyDescent="0.25">
      <c r="A5" s="21" t="s">
        <v>84</v>
      </c>
      <c r="B5" s="22">
        <v>155401.56000000003</v>
      </c>
      <c r="C5" s="22">
        <v>151210.88000000003</v>
      </c>
      <c r="D5" s="22">
        <v>169201.79000000007</v>
      </c>
      <c r="E5" s="22">
        <v>475814.2300000001</v>
      </c>
    </row>
    <row r="6" spans="1:5" x14ac:dyDescent="0.25">
      <c r="A6" s="21" t="s">
        <v>86</v>
      </c>
      <c r="B6" s="22">
        <v>170264.91</v>
      </c>
      <c r="C6" s="22">
        <v>129084.07999999996</v>
      </c>
      <c r="D6" s="22">
        <v>175084.06</v>
      </c>
      <c r="E6" s="22">
        <v>474433.05</v>
      </c>
    </row>
    <row r="7" spans="1:5" x14ac:dyDescent="0.25">
      <c r="A7" s="21" t="s">
        <v>77</v>
      </c>
      <c r="B7" s="22">
        <v>203999.80999999997</v>
      </c>
      <c r="C7" s="22">
        <v>202355.48</v>
      </c>
      <c r="D7" s="22">
        <v>169291.42000000007</v>
      </c>
      <c r="E7" s="22">
        <v>575646.71000000008</v>
      </c>
    </row>
    <row r="8" spans="1:5" x14ac:dyDescent="0.25">
      <c r="A8" s="21" t="s">
        <v>88</v>
      </c>
      <c r="B8" s="22">
        <v>198552.40000000002</v>
      </c>
      <c r="C8" s="22">
        <v>155069.41000000003</v>
      </c>
      <c r="D8" s="22">
        <v>188818.55</v>
      </c>
      <c r="E8" s="22">
        <v>542440.3600000001</v>
      </c>
    </row>
    <row r="9" spans="1:5" x14ac:dyDescent="0.25">
      <c r="A9" s="21" t="s">
        <v>111</v>
      </c>
      <c r="B9" s="22">
        <v>728218.68</v>
      </c>
      <c r="C9" s="22">
        <v>637719.85</v>
      </c>
      <c r="D9" s="22">
        <v>702395.82000000007</v>
      </c>
      <c r="E9" s="22">
        <v>2068334.3500000003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1"/>
  <sheetViews>
    <sheetView workbookViewId="0"/>
  </sheetViews>
  <sheetFormatPr defaultRowHeight="15" x14ac:dyDescent="0.25"/>
  <cols>
    <col min="1" max="1" width="17.85546875" customWidth="1"/>
    <col min="2" max="2" width="15.28515625" customWidth="1"/>
    <col min="3" max="3" width="14.7109375" customWidth="1"/>
    <col min="4" max="4" width="12.42578125" customWidth="1"/>
    <col min="5" max="5" width="17.140625" customWidth="1"/>
    <col min="6" max="6" width="27.85546875" customWidth="1"/>
    <col min="7" max="7" width="22" customWidth="1"/>
    <col min="8" max="8" width="19.42578125" customWidth="1"/>
    <col min="9" max="9" width="27" customWidth="1"/>
    <col min="10" max="10" width="15.28515625" customWidth="1"/>
    <col min="11" max="11" width="16.85546875" customWidth="1"/>
    <col min="12" max="12" width="13.140625" customWidth="1"/>
  </cols>
  <sheetData>
    <row r="1" spans="1:12" x14ac:dyDescent="0.25">
      <c r="A1" t="s">
        <v>507</v>
      </c>
      <c r="B1" t="s">
        <v>508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  <c r="K1" t="s">
        <v>517</v>
      </c>
      <c r="L1" t="s">
        <v>518</v>
      </c>
    </row>
    <row r="2" spans="1:12" x14ac:dyDescent="0.25">
      <c r="A2">
        <v>1</v>
      </c>
      <c r="B2">
        <v>74</v>
      </c>
      <c r="C2">
        <v>71</v>
      </c>
      <c r="D2" t="s">
        <v>519</v>
      </c>
      <c r="E2" t="s">
        <v>520</v>
      </c>
      <c r="F2">
        <v>36</v>
      </c>
      <c r="G2">
        <v>2.19</v>
      </c>
      <c r="H2">
        <v>78.84</v>
      </c>
      <c r="I2">
        <v>38.158560000000001</v>
      </c>
      <c r="J2">
        <v>1.1300399999999999</v>
      </c>
      <c r="K2">
        <v>48.4</v>
      </c>
      <c r="L2">
        <v>0</v>
      </c>
    </row>
    <row r="3" spans="1:12" x14ac:dyDescent="0.25">
      <c r="A3">
        <v>2</v>
      </c>
      <c r="B3">
        <v>54</v>
      </c>
      <c r="C3">
        <v>283</v>
      </c>
      <c r="D3" t="s">
        <v>519</v>
      </c>
      <c r="E3" t="s">
        <v>520</v>
      </c>
      <c r="F3">
        <v>234</v>
      </c>
      <c r="G3">
        <v>1.72</v>
      </c>
      <c r="H3">
        <v>402.48</v>
      </c>
      <c r="I3">
        <v>178.580376</v>
      </c>
      <c r="J3">
        <v>0.95683600000000002</v>
      </c>
      <c r="K3">
        <v>44.37</v>
      </c>
      <c r="L3">
        <v>0</v>
      </c>
    </row>
    <row r="4" spans="1:12" x14ac:dyDescent="0.25">
      <c r="A4">
        <v>3</v>
      </c>
      <c r="B4">
        <v>14</v>
      </c>
      <c r="C4">
        <v>190</v>
      </c>
      <c r="D4" t="s">
        <v>521</v>
      </c>
      <c r="E4" t="s">
        <v>520</v>
      </c>
      <c r="F4">
        <v>192</v>
      </c>
      <c r="G4">
        <v>0.99</v>
      </c>
      <c r="H4">
        <v>190.07999999999998</v>
      </c>
      <c r="I4">
        <v>53.564543999999998</v>
      </c>
      <c r="J4">
        <v>0.71101799999999993</v>
      </c>
      <c r="K4">
        <v>28.18</v>
      </c>
      <c r="L4">
        <v>1</v>
      </c>
    </row>
    <row r="5" spans="1:12" x14ac:dyDescent="0.25">
      <c r="A5">
        <v>4</v>
      </c>
      <c r="B5">
        <v>111</v>
      </c>
      <c r="C5">
        <v>257</v>
      </c>
      <c r="D5" t="s">
        <v>522</v>
      </c>
      <c r="E5" t="s">
        <v>520</v>
      </c>
      <c r="F5">
        <v>18</v>
      </c>
      <c r="G5">
        <v>1.99</v>
      </c>
      <c r="H5">
        <v>35.82</v>
      </c>
      <c r="I5">
        <v>18.321929999999998</v>
      </c>
      <c r="J5">
        <v>0.97211500000000006</v>
      </c>
      <c r="K5">
        <v>51.15</v>
      </c>
      <c r="L5">
        <v>0</v>
      </c>
    </row>
    <row r="6" spans="1:12" x14ac:dyDescent="0.25">
      <c r="A6">
        <v>5</v>
      </c>
      <c r="B6">
        <v>59</v>
      </c>
      <c r="C6">
        <v>359</v>
      </c>
      <c r="D6" t="s">
        <v>522</v>
      </c>
      <c r="E6" t="s">
        <v>520</v>
      </c>
      <c r="F6">
        <v>50</v>
      </c>
      <c r="G6">
        <v>1.29</v>
      </c>
      <c r="H6">
        <v>64.5</v>
      </c>
      <c r="I6">
        <v>14.99625</v>
      </c>
      <c r="J6">
        <v>0.99007499999999993</v>
      </c>
      <c r="K6">
        <v>23.25</v>
      </c>
      <c r="L6">
        <v>1</v>
      </c>
    </row>
    <row r="7" spans="1:12" x14ac:dyDescent="0.25">
      <c r="A7">
        <v>6</v>
      </c>
      <c r="B7">
        <v>86</v>
      </c>
      <c r="C7">
        <v>382</v>
      </c>
      <c r="D7" t="s">
        <v>519</v>
      </c>
      <c r="E7" t="s">
        <v>520</v>
      </c>
      <c r="F7">
        <v>30</v>
      </c>
      <c r="G7">
        <v>1.97</v>
      </c>
      <c r="H7">
        <v>59.1</v>
      </c>
      <c r="I7">
        <v>29.195399999999999</v>
      </c>
      <c r="J7">
        <v>0.99682000000000004</v>
      </c>
      <c r="K7">
        <v>49.4</v>
      </c>
      <c r="L7">
        <v>1</v>
      </c>
    </row>
    <row r="8" spans="1:12" x14ac:dyDescent="0.25">
      <c r="A8">
        <v>7</v>
      </c>
      <c r="B8">
        <v>112</v>
      </c>
      <c r="C8">
        <v>313</v>
      </c>
      <c r="D8" t="s">
        <v>523</v>
      </c>
      <c r="E8" t="s">
        <v>520</v>
      </c>
      <c r="F8">
        <v>50</v>
      </c>
      <c r="G8">
        <v>1.99</v>
      </c>
      <c r="H8">
        <v>99.5</v>
      </c>
      <c r="I8">
        <v>49.998750000000001</v>
      </c>
      <c r="J8">
        <v>0.99002500000000015</v>
      </c>
      <c r="K8">
        <v>50.25</v>
      </c>
      <c r="L8">
        <v>0</v>
      </c>
    </row>
    <row r="9" spans="1:12" x14ac:dyDescent="0.25">
      <c r="A9">
        <v>8</v>
      </c>
      <c r="B9">
        <v>54</v>
      </c>
      <c r="C9">
        <v>206</v>
      </c>
      <c r="D9" t="s">
        <v>523</v>
      </c>
      <c r="E9" t="s">
        <v>520</v>
      </c>
      <c r="F9">
        <v>95</v>
      </c>
      <c r="G9">
        <v>1.89</v>
      </c>
      <c r="H9">
        <v>179.54999999999998</v>
      </c>
      <c r="I9">
        <v>92.988944999999987</v>
      </c>
      <c r="J9">
        <v>0.9111689999999999</v>
      </c>
      <c r="K9">
        <v>51.79</v>
      </c>
      <c r="L9">
        <v>0</v>
      </c>
    </row>
    <row r="10" spans="1:12" x14ac:dyDescent="0.25">
      <c r="A10">
        <v>9</v>
      </c>
      <c r="B10">
        <v>89</v>
      </c>
      <c r="C10">
        <v>176</v>
      </c>
      <c r="D10" t="s">
        <v>519</v>
      </c>
      <c r="E10" t="s">
        <v>520</v>
      </c>
      <c r="F10">
        <v>116</v>
      </c>
      <c r="G10">
        <v>1.76</v>
      </c>
      <c r="H10">
        <v>204.16</v>
      </c>
      <c r="I10">
        <v>101.487936</v>
      </c>
      <c r="J10">
        <v>0.885104</v>
      </c>
      <c r="K10">
        <v>49.71</v>
      </c>
      <c r="L10">
        <v>0</v>
      </c>
    </row>
    <row r="11" spans="1:12" x14ac:dyDescent="0.25">
      <c r="A11">
        <v>10</v>
      </c>
      <c r="B11">
        <v>100</v>
      </c>
      <c r="C11">
        <v>302</v>
      </c>
      <c r="D11" t="s">
        <v>522</v>
      </c>
      <c r="E11" t="s">
        <v>520</v>
      </c>
      <c r="F11">
        <v>36</v>
      </c>
      <c r="G11">
        <v>1.99</v>
      </c>
      <c r="H11">
        <v>71.64</v>
      </c>
      <c r="I11">
        <v>32.975892000000002</v>
      </c>
      <c r="J11">
        <v>1.074003</v>
      </c>
      <c r="K11">
        <v>46.03</v>
      </c>
      <c r="L11">
        <v>0</v>
      </c>
    </row>
    <row r="12" spans="1:12" x14ac:dyDescent="0.25">
      <c r="A12">
        <v>11</v>
      </c>
      <c r="B12">
        <v>81</v>
      </c>
      <c r="C12">
        <v>155</v>
      </c>
      <c r="D12" t="s">
        <v>523</v>
      </c>
      <c r="E12" t="s">
        <v>520</v>
      </c>
      <c r="F12">
        <v>208</v>
      </c>
      <c r="G12">
        <v>1.29</v>
      </c>
      <c r="H12">
        <v>268.32</v>
      </c>
      <c r="I12">
        <v>37.645296000000002</v>
      </c>
      <c r="J12">
        <v>1.109013</v>
      </c>
      <c r="K12">
        <v>14.03</v>
      </c>
      <c r="L12">
        <v>1</v>
      </c>
    </row>
    <row r="13" spans="1:12" x14ac:dyDescent="0.25">
      <c r="A13">
        <v>12</v>
      </c>
      <c r="B13">
        <v>107</v>
      </c>
      <c r="C13">
        <v>265</v>
      </c>
      <c r="D13" t="s">
        <v>523</v>
      </c>
      <c r="E13" t="s">
        <v>520</v>
      </c>
      <c r="F13">
        <v>149</v>
      </c>
      <c r="G13">
        <v>1.56</v>
      </c>
      <c r="H13">
        <v>232.44</v>
      </c>
      <c r="I13">
        <v>87.188243999999997</v>
      </c>
      <c r="J13">
        <v>0.97484400000000004</v>
      </c>
      <c r="K13">
        <v>37.51</v>
      </c>
      <c r="L13">
        <v>0</v>
      </c>
    </row>
    <row r="14" spans="1:12" x14ac:dyDescent="0.25">
      <c r="A14">
        <v>13</v>
      </c>
      <c r="B14">
        <v>40</v>
      </c>
      <c r="C14">
        <v>73</v>
      </c>
      <c r="D14" t="s">
        <v>519</v>
      </c>
      <c r="E14" t="s">
        <v>520</v>
      </c>
      <c r="F14">
        <v>1079</v>
      </c>
      <c r="G14">
        <v>1.49</v>
      </c>
      <c r="H14">
        <v>1607.71</v>
      </c>
      <c r="I14">
        <v>409.00142400000004</v>
      </c>
      <c r="J14">
        <v>1.1109440000000002</v>
      </c>
      <c r="K14">
        <v>25.44</v>
      </c>
      <c r="L14">
        <v>0</v>
      </c>
    </row>
    <row r="15" spans="1:12" x14ac:dyDescent="0.25">
      <c r="A15">
        <v>14</v>
      </c>
      <c r="B15">
        <v>123</v>
      </c>
      <c r="C15">
        <v>223</v>
      </c>
      <c r="D15" t="s">
        <v>519</v>
      </c>
      <c r="E15" t="s">
        <v>520</v>
      </c>
      <c r="F15">
        <v>558</v>
      </c>
      <c r="G15">
        <v>1.69</v>
      </c>
      <c r="H15">
        <v>943.02</v>
      </c>
      <c r="I15">
        <v>362.68549200000001</v>
      </c>
      <c r="J15">
        <v>1.0400259999999999</v>
      </c>
      <c r="K15">
        <v>38.46</v>
      </c>
      <c r="L15">
        <v>0</v>
      </c>
    </row>
    <row r="16" spans="1:12" x14ac:dyDescent="0.25">
      <c r="A16">
        <v>15</v>
      </c>
      <c r="B16">
        <v>47</v>
      </c>
      <c r="C16">
        <v>165</v>
      </c>
      <c r="D16" t="s">
        <v>523</v>
      </c>
      <c r="E16" t="s">
        <v>520</v>
      </c>
      <c r="F16">
        <v>37</v>
      </c>
      <c r="G16">
        <v>1.99</v>
      </c>
      <c r="H16">
        <v>73.63</v>
      </c>
      <c r="I16">
        <v>35.997706999999998</v>
      </c>
      <c r="J16">
        <v>1.0170889999999999</v>
      </c>
      <c r="K16">
        <v>48.89</v>
      </c>
      <c r="L16">
        <v>0</v>
      </c>
    </row>
    <row r="17" spans="1:12" x14ac:dyDescent="0.25">
      <c r="A17">
        <v>16</v>
      </c>
      <c r="B17">
        <v>110</v>
      </c>
      <c r="C17">
        <v>94</v>
      </c>
      <c r="D17" t="s">
        <v>522</v>
      </c>
      <c r="E17" t="s">
        <v>520</v>
      </c>
      <c r="F17">
        <v>38</v>
      </c>
      <c r="G17">
        <v>1.89</v>
      </c>
      <c r="H17">
        <v>71.819999999999993</v>
      </c>
      <c r="I17">
        <v>31.765985999999995</v>
      </c>
      <c r="J17">
        <v>1.0540530000000001</v>
      </c>
      <c r="K17">
        <v>44.23</v>
      </c>
      <c r="L17">
        <v>0</v>
      </c>
    </row>
    <row r="18" spans="1:12" x14ac:dyDescent="0.25">
      <c r="A18">
        <v>17</v>
      </c>
      <c r="B18">
        <v>81</v>
      </c>
      <c r="C18">
        <v>223</v>
      </c>
      <c r="D18" t="s">
        <v>519</v>
      </c>
      <c r="E18" t="s">
        <v>520</v>
      </c>
      <c r="F18">
        <v>413</v>
      </c>
      <c r="G18">
        <v>1.69</v>
      </c>
      <c r="H18">
        <v>697.97</v>
      </c>
      <c r="I18">
        <v>268.02047999999996</v>
      </c>
      <c r="J18">
        <v>1.04104</v>
      </c>
      <c r="K18">
        <v>38.4</v>
      </c>
      <c r="L18">
        <v>0</v>
      </c>
    </row>
    <row r="19" spans="1:12" x14ac:dyDescent="0.25">
      <c r="A19">
        <v>18</v>
      </c>
      <c r="B19">
        <v>111</v>
      </c>
      <c r="C19">
        <v>156</v>
      </c>
      <c r="D19" t="s">
        <v>523</v>
      </c>
      <c r="E19" t="s">
        <v>520</v>
      </c>
      <c r="F19">
        <v>23</v>
      </c>
      <c r="G19">
        <v>2.09</v>
      </c>
      <c r="H19">
        <v>48.069999999999993</v>
      </c>
      <c r="I19">
        <v>23.179353999999993</v>
      </c>
      <c r="J19">
        <v>1.0822020000000001</v>
      </c>
      <c r="K19">
        <v>48.22</v>
      </c>
      <c r="L19">
        <v>0</v>
      </c>
    </row>
    <row r="20" spans="1:12" x14ac:dyDescent="0.25">
      <c r="A20">
        <v>19</v>
      </c>
      <c r="B20">
        <v>48</v>
      </c>
      <c r="C20">
        <v>82</v>
      </c>
      <c r="D20" t="s">
        <v>521</v>
      </c>
      <c r="E20" t="s">
        <v>520</v>
      </c>
      <c r="F20">
        <v>138</v>
      </c>
      <c r="G20">
        <v>1.59</v>
      </c>
      <c r="H20">
        <v>219.42000000000002</v>
      </c>
      <c r="I20">
        <v>77.148071999999999</v>
      </c>
      <c r="J20">
        <v>1.0309560000000002</v>
      </c>
      <c r="K20">
        <v>35.159999999999997</v>
      </c>
      <c r="L20">
        <v>1</v>
      </c>
    </row>
    <row r="21" spans="1:12" x14ac:dyDescent="0.25">
      <c r="A21">
        <v>20</v>
      </c>
      <c r="B21">
        <v>81</v>
      </c>
      <c r="C21">
        <v>391</v>
      </c>
      <c r="D21" t="s">
        <v>521</v>
      </c>
      <c r="E21" t="s">
        <v>520</v>
      </c>
      <c r="F21">
        <v>79</v>
      </c>
      <c r="G21">
        <v>2.19</v>
      </c>
      <c r="H21">
        <v>173.01</v>
      </c>
      <c r="I21">
        <v>87.387350999999995</v>
      </c>
      <c r="J21">
        <v>1.083831</v>
      </c>
      <c r="K21">
        <v>50.51</v>
      </c>
      <c r="L21">
        <v>0</v>
      </c>
    </row>
    <row r="22" spans="1:12" x14ac:dyDescent="0.25">
      <c r="A22">
        <v>21</v>
      </c>
      <c r="B22">
        <v>119</v>
      </c>
      <c r="C22">
        <v>172</v>
      </c>
      <c r="D22" t="s">
        <v>519</v>
      </c>
      <c r="E22" t="s">
        <v>520</v>
      </c>
      <c r="F22">
        <v>311</v>
      </c>
      <c r="G22">
        <v>0.99</v>
      </c>
      <c r="H22">
        <v>307.89</v>
      </c>
      <c r="I22">
        <v>19.889693999999999</v>
      </c>
      <c r="J22">
        <v>0.92604600000000004</v>
      </c>
      <c r="K22">
        <v>6.46</v>
      </c>
      <c r="L22">
        <v>1</v>
      </c>
    </row>
    <row r="23" spans="1:12" x14ac:dyDescent="0.25">
      <c r="A23">
        <v>22</v>
      </c>
      <c r="B23">
        <v>56</v>
      </c>
      <c r="C23">
        <v>69</v>
      </c>
      <c r="D23" t="s">
        <v>519</v>
      </c>
      <c r="E23" t="s">
        <v>520</v>
      </c>
      <c r="F23">
        <v>55</v>
      </c>
      <c r="G23">
        <v>2.19</v>
      </c>
      <c r="H23">
        <v>120.45</v>
      </c>
      <c r="I23">
        <v>59.622750000000003</v>
      </c>
      <c r="J23">
        <v>1.10595</v>
      </c>
      <c r="K23">
        <v>49.5</v>
      </c>
      <c r="L23">
        <v>0</v>
      </c>
    </row>
    <row r="24" spans="1:12" x14ac:dyDescent="0.25">
      <c r="A24">
        <v>23</v>
      </c>
      <c r="B24">
        <v>50</v>
      </c>
      <c r="C24">
        <v>18</v>
      </c>
      <c r="D24" t="s">
        <v>519</v>
      </c>
      <c r="E24" t="s">
        <v>520</v>
      </c>
      <c r="F24">
        <v>36</v>
      </c>
      <c r="G24">
        <v>1.79</v>
      </c>
      <c r="H24">
        <v>64.44</v>
      </c>
      <c r="I24">
        <v>23.146847999999999</v>
      </c>
      <c r="J24">
        <v>1.1470320000000001</v>
      </c>
      <c r="K24">
        <v>35.92</v>
      </c>
      <c r="L24">
        <v>0</v>
      </c>
    </row>
    <row r="25" spans="1:12" x14ac:dyDescent="0.25">
      <c r="A25">
        <v>24</v>
      </c>
      <c r="B25">
        <v>52</v>
      </c>
      <c r="C25">
        <v>374</v>
      </c>
      <c r="D25" t="s">
        <v>523</v>
      </c>
      <c r="E25" t="s">
        <v>520</v>
      </c>
      <c r="F25">
        <v>17</v>
      </c>
      <c r="G25">
        <v>2.09</v>
      </c>
      <c r="H25">
        <v>35.53</v>
      </c>
      <c r="I25">
        <v>13.497847000000002</v>
      </c>
      <c r="J25">
        <v>1.296009</v>
      </c>
      <c r="K25">
        <v>37.99</v>
      </c>
      <c r="L25">
        <v>0</v>
      </c>
    </row>
    <row r="26" spans="1:12" x14ac:dyDescent="0.25">
      <c r="A26">
        <v>25</v>
      </c>
      <c r="B26">
        <v>54</v>
      </c>
      <c r="C26">
        <v>324</v>
      </c>
      <c r="D26" t="s">
        <v>519</v>
      </c>
      <c r="E26" t="s">
        <v>520</v>
      </c>
      <c r="F26">
        <v>76</v>
      </c>
      <c r="G26">
        <v>1.88</v>
      </c>
      <c r="H26">
        <v>142.88</v>
      </c>
      <c r="I26">
        <v>64.410303999999996</v>
      </c>
      <c r="J26">
        <v>1.0324960000000001</v>
      </c>
      <c r="K26">
        <v>45.08</v>
      </c>
      <c r="L26">
        <v>0</v>
      </c>
    </row>
    <row r="27" spans="1:12" x14ac:dyDescent="0.25">
      <c r="A27">
        <v>26</v>
      </c>
      <c r="B27">
        <v>59</v>
      </c>
      <c r="C27">
        <v>136</v>
      </c>
      <c r="D27" t="s">
        <v>521</v>
      </c>
      <c r="E27" t="s">
        <v>520</v>
      </c>
      <c r="F27">
        <v>804</v>
      </c>
      <c r="G27">
        <v>1.29</v>
      </c>
      <c r="H27">
        <v>1037.1600000000001</v>
      </c>
      <c r="I27">
        <v>15.482321999999993</v>
      </c>
      <c r="J27">
        <v>1.270743380597015</v>
      </c>
      <c r="K27">
        <v>1.49276119402985</v>
      </c>
      <c r="L27">
        <v>1</v>
      </c>
    </row>
    <row r="28" spans="1:12" x14ac:dyDescent="0.25">
      <c r="A28">
        <v>27</v>
      </c>
      <c r="B28">
        <v>70</v>
      </c>
      <c r="C28">
        <v>44</v>
      </c>
      <c r="D28" t="s">
        <v>522</v>
      </c>
      <c r="E28" t="s">
        <v>520</v>
      </c>
      <c r="F28">
        <v>142</v>
      </c>
      <c r="G28">
        <v>1.85</v>
      </c>
      <c r="H28">
        <v>262.7</v>
      </c>
      <c r="I28">
        <v>60.499809999999997</v>
      </c>
      <c r="J28">
        <v>1.4239450000000002</v>
      </c>
      <c r="K28">
        <v>23.03</v>
      </c>
      <c r="L28">
        <v>0</v>
      </c>
    </row>
    <row r="29" spans="1:12" x14ac:dyDescent="0.25">
      <c r="A29">
        <v>28</v>
      </c>
      <c r="B29">
        <v>52</v>
      </c>
      <c r="C29">
        <v>169</v>
      </c>
      <c r="D29" t="s">
        <v>519</v>
      </c>
      <c r="E29" t="s">
        <v>520</v>
      </c>
      <c r="F29">
        <v>511</v>
      </c>
      <c r="G29">
        <v>1.69</v>
      </c>
      <c r="H29">
        <v>863.58999999999992</v>
      </c>
      <c r="I29">
        <v>359.77159399999999</v>
      </c>
      <c r="J29">
        <v>0.98594599999999999</v>
      </c>
      <c r="K29">
        <v>41.66</v>
      </c>
      <c r="L29">
        <v>1</v>
      </c>
    </row>
    <row r="30" spans="1:12" x14ac:dyDescent="0.25">
      <c r="A30">
        <v>29</v>
      </c>
      <c r="B30">
        <v>52</v>
      </c>
      <c r="C30">
        <v>326</v>
      </c>
      <c r="D30" t="s">
        <v>519</v>
      </c>
      <c r="E30" t="s">
        <v>520</v>
      </c>
      <c r="F30">
        <v>49</v>
      </c>
      <c r="G30">
        <v>1.88</v>
      </c>
      <c r="H30">
        <v>92.11999999999999</v>
      </c>
      <c r="I30">
        <v>34.535787999999997</v>
      </c>
      <c r="J30">
        <v>1.1751879999999999</v>
      </c>
      <c r="K30">
        <v>37.49</v>
      </c>
      <c r="L30">
        <v>0</v>
      </c>
    </row>
    <row r="31" spans="1:12" x14ac:dyDescent="0.25">
      <c r="A31">
        <v>30</v>
      </c>
      <c r="B31">
        <v>122</v>
      </c>
      <c r="C31">
        <v>52</v>
      </c>
      <c r="D31" t="s">
        <v>523</v>
      </c>
      <c r="E31" t="s">
        <v>520</v>
      </c>
      <c r="F31">
        <v>188</v>
      </c>
      <c r="G31">
        <v>1.89</v>
      </c>
      <c r="H31">
        <v>355.32</v>
      </c>
      <c r="I31">
        <v>73.515708000000004</v>
      </c>
      <c r="J31">
        <v>1.4989589999999999</v>
      </c>
      <c r="K31">
        <v>20.69</v>
      </c>
      <c r="L31">
        <v>1</v>
      </c>
    </row>
    <row r="32" spans="1:12" x14ac:dyDescent="0.25">
      <c r="A32">
        <v>31</v>
      </c>
      <c r="B32">
        <v>103</v>
      </c>
      <c r="C32">
        <v>82</v>
      </c>
      <c r="D32" t="s">
        <v>521</v>
      </c>
      <c r="E32" t="s">
        <v>520</v>
      </c>
      <c r="F32">
        <v>259</v>
      </c>
      <c r="G32">
        <v>1.59</v>
      </c>
      <c r="H32">
        <v>411.81</v>
      </c>
      <c r="I32">
        <v>144.792396</v>
      </c>
      <c r="J32">
        <v>1.0309560000000002</v>
      </c>
      <c r="K32">
        <v>35.159999999999997</v>
      </c>
      <c r="L32">
        <v>1</v>
      </c>
    </row>
    <row r="33" spans="1:12" x14ac:dyDescent="0.25">
      <c r="A33">
        <v>32</v>
      </c>
      <c r="B33">
        <v>134</v>
      </c>
      <c r="C33">
        <v>342</v>
      </c>
      <c r="D33" t="s">
        <v>521</v>
      </c>
      <c r="E33" t="s">
        <v>520</v>
      </c>
      <c r="F33">
        <v>27</v>
      </c>
      <c r="G33">
        <v>1.8</v>
      </c>
      <c r="H33">
        <v>48.6</v>
      </c>
      <c r="I33">
        <v>18.978300000000001</v>
      </c>
      <c r="J33">
        <v>1.0971000000000002</v>
      </c>
      <c r="K33">
        <v>39.049999999999997</v>
      </c>
      <c r="L33">
        <v>0</v>
      </c>
    </row>
    <row r="34" spans="1:12" x14ac:dyDescent="0.25">
      <c r="A34">
        <v>33</v>
      </c>
      <c r="B34">
        <v>52</v>
      </c>
      <c r="C34">
        <v>30</v>
      </c>
      <c r="D34" t="s">
        <v>521</v>
      </c>
      <c r="E34" t="s">
        <v>520</v>
      </c>
      <c r="F34">
        <v>16</v>
      </c>
      <c r="G34">
        <v>2.69</v>
      </c>
      <c r="H34">
        <v>43.04</v>
      </c>
      <c r="I34">
        <v>18.829999999999998</v>
      </c>
      <c r="J34">
        <v>1.5131250000000001</v>
      </c>
      <c r="K34">
        <v>43.75</v>
      </c>
      <c r="L34">
        <v>0</v>
      </c>
    </row>
    <row r="35" spans="1:12" x14ac:dyDescent="0.25">
      <c r="A35">
        <v>34</v>
      </c>
      <c r="B35">
        <v>54</v>
      </c>
      <c r="C35">
        <v>150</v>
      </c>
      <c r="D35" t="s">
        <v>522</v>
      </c>
      <c r="E35" t="s">
        <v>520</v>
      </c>
      <c r="F35">
        <v>79</v>
      </c>
      <c r="G35">
        <v>1.69</v>
      </c>
      <c r="H35">
        <v>133.51</v>
      </c>
      <c r="I35">
        <v>46.528234999999995</v>
      </c>
      <c r="J35">
        <v>1.101035</v>
      </c>
      <c r="K35">
        <v>34.85</v>
      </c>
      <c r="L35">
        <v>1</v>
      </c>
    </row>
    <row r="36" spans="1:12" x14ac:dyDescent="0.25">
      <c r="A36">
        <v>35</v>
      </c>
      <c r="B36">
        <v>71</v>
      </c>
      <c r="C36">
        <v>234</v>
      </c>
      <c r="D36" t="s">
        <v>521</v>
      </c>
      <c r="E36" t="s">
        <v>520</v>
      </c>
      <c r="F36">
        <v>37</v>
      </c>
      <c r="G36">
        <v>1.99</v>
      </c>
      <c r="H36">
        <v>73.63</v>
      </c>
      <c r="I36">
        <v>41.328519</v>
      </c>
      <c r="J36">
        <v>0.87301299999999993</v>
      </c>
      <c r="K36">
        <v>56.13</v>
      </c>
      <c r="L36">
        <v>0</v>
      </c>
    </row>
    <row r="37" spans="1:12" x14ac:dyDescent="0.25">
      <c r="A37">
        <v>36</v>
      </c>
      <c r="B37">
        <v>53</v>
      </c>
      <c r="C37">
        <v>377</v>
      </c>
      <c r="D37" t="s">
        <v>519</v>
      </c>
      <c r="E37" t="s">
        <v>520</v>
      </c>
      <c r="F37">
        <v>30</v>
      </c>
      <c r="G37">
        <v>2.1</v>
      </c>
      <c r="H37">
        <v>63</v>
      </c>
      <c r="I37">
        <v>24.727499999999999</v>
      </c>
      <c r="J37">
        <v>1.2757499999999999</v>
      </c>
      <c r="K37">
        <v>39.25</v>
      </c>
      <c r="L37">
        <v>0</v>
      </c>
    </row>
    <row r="38" spans="1:12" x14ac:dyDescent="0.25">
      <c r="A38">
        <v>37</v>
      </c>
      <c r="B38">
        <v>109</v>
      </c>
      <c r="C38">
        <v>143</v>
      </c>
      <c r="D38" t="s">
        <v>522</v>
      </c>
      <c r="E38" t="s">
        <v>520</v>
      </c>
      <c r="F38">
        <v>428</v>
      </c>
      <c r="G38">
        <v>1.69</v>
      </c>
      <c r="H38">
        <v>723.31999999999994</v>
      </c>
      <c r="I38">
        <v>215.260032</v>
      </c>
      <c r="J38">
        <v>1.1870559999999999</v>
      </c>
      <c r="K38">
        <v>29.76</v>
      </c>
      <c r="L38">
        <v>0</v>
      </c>
    </row>
    <row r="39" spans="1:12" x14ac:dyDescent="0.25">
      <c r="A39">
        <v>38</v>
      </c>
      <c r="B39">
        <v>5</v>
      </c>
      <c r="C39">
        <v>348</v>
      </c>
      <c r="D39" t="s">
        <v>521</v>
      </c>
      <c r="E39" t="s">
        <v>520</v>
      </c>
      <c r="F39">
        <v>49</v>
      </c>
      <c r="G39">
        <v>1.94</v>
      </c>
      <c r="H39">
        <v>95.06</v>
      </c>
      <c r="I39">
        <v>41.037402</v>
      </c>
      <c r="J39">
        <v>1.1025020000000001</v>
      </c>
      <c r="K39">
        <v>43.17</v>
      </c>
      <c r="L39">
        <v>0</v>
      </c>
    </row>
    <row r="40" spans="1:12" x14ac:dyDescent="0.25">
      <c r="A40">
        <v>39</v>
      </c>
      <c r="B40">
        <v>95</v>
      </c>
      <c r="C40">
        <v>64</v>
      </c>
      <c r="D40" t="s">
        <v>519</v>
      </c>
      <c r="E40" t="s">
        <v>520</v>
      </c>
      <c r="F40">
        <v>646</v>
      </c>
      <c r="G40">
        <v>2.4900000000000002</v>
      </c>
      <c r="H40">
        <v>1608.5400000000002</v>
      </c>
      <c r="I40">
        <v>923.78452200000015</v>
      </c>
      <c r="J40">
        <v>1.059993</v>
      </c>
      <c r="K40">
        <v>57.43</v>
      </c>
      <c r="L40">
        <v>0</v>
      </c>
    </row>
    <row r="41" spans="1:12" x14ac:dyDescent="0.25">
      <c r="A41">
        <v>40</v>
      </c>
      <c r="B41">
        <v>49</v>
      </c>
      <c r="C41">
        <v>163</v>
      </c>
      <c r="D41" t="s">
        <v>523</v>
      </c>
      <c r="E41" t="s">
        <v>520</v>
      </c>
      <c r="F41">
        <v>54</v>
      </c>
      <c r="G41">
        <v>1.99</v>
      </c>
      <c r="H41">
        <v>107.46</v>
      </c>
      <c r="I41">
        <v>50.377248000000002</v>
      </c>
      <c r="J41">
        <v>1.0570879999999998</v>
      </c>
      <c r="K41">
        <v>46.88</v>
      </c>
      <c r="L41">
        <v>0</v>
      </c>
    </row>
    <row r="42" spans="1:12" x14ac:dyDescent="0.25">
      <c r="A42">
        <v>41</v>
      </c>
      <c r="B42">
        <v>94</v>
      </c>
      <c r="C42">
        <v>222</v>
      </c>
      <c r="D42" t="s">
        <v>519</v>
      </c>
      <c r="E42" t="s">
        <v>520</v>
      </c>
      <c r="F42">
        <v>122</v>
      </c>
      <c r="G42">
        <v>1.69</v>
      </c>
      <c r="H42">
        <v>206.18</v>
      </c>
      <c r="I42">
        <v>75.255700000000004</v>
      </c>
      <c r="J42">
        <v>1.07315</v>
      </c>
      <c r="K42">
        <v>36.5</v>
      </c>
      <c r="L42">
        <v>0</v>
      </c>
    </row>
    <row r="43" spans="1:12" x14ac:dyDescent="0.25">
      <c r="A43">
        <v>42</v>
      </c>
      <c r="B43">
        <v>123</v>
      </c>
      <c r="C43">
        <v>180</v>
      </c>
      <c r="D43" t="s">
        <v>519</v>
      </c>
      <c r="E43" t="s">
        <v>520</v>
      </c>
      <c r="F43">
        <v>778</v>
      </c>
      <c r="G43">
        <v>1.59</v>
      </c>
      <c r="H43">
        <v>1237.02</v>
      </c>
      <c r="I43">
        <v>603.66575999999998</v>
      </c>
      <c r="J43">
        <v>0.81408000000000003</v>
      </c>
      <c r="K43">
        <v>48.8</v>
      </c>
      <c r="L43">
        <v>1</v>
      </c>
    </row>
    <row r="44" spans="1:12" x14ac:dyDescent="0.25">
      <c r="A44">
        <v>43</v>
      </c>
      <c r="B44">
        <v>129</v>
      </c>
      <c r="C44">
        <v>284</v>
      </c>
      <c r="D44" t="s">
        <v>519</v>
      </c>
      <c r="E44" t="s">
        <v>520</v>
      </c>
      <c r="F44">
        <v>39</v>
      </c>
      <c r="G44">
        <v>1.99</v>
      </c>
      <c r="H44">
        <v>77.61</v>
      </c>
      <c r="I44">
        <v>38.510081999999997</v>
      </c>
      <c r="J44">
        <v>1.002562</v>
      </c>
      <c r="K44">
        <v>49.62</v>
      </c>
      <c r="L44">
        <v>0</v>
      </c>
    </row>
    <row r="45" spans="1:12" x14ac:dyDescent="0.25">
      <c r="A45">
        <v>44</v>
      </c>
      <c r="B45">
        <v>72</v>
      </c>
      <c r="C45">
        <v>399</v>
      </c>
      <c r="D45" t="s">
        <v>521</v>
      </c>
      <c r="E45" t="s">
        <v>520</v>
      </c>
      <c r="F45">
        <v>38</v>
      </c>
      <c r="G45">
        <v>2.12</v>
      </c>
      <c r="H45">
        <v>80.56</v>
      </c>
      <c r="I45">
        <v>31.208944000000002</v>
      </c>
      <c r="J45">
        <v>1.2987120000000001</v>
      </c>
      <c r="K45">
        <v>38.74</v>
      </c>
      <c r="L45">
        <v>0</v>
      </c>
    </row>
    <row r="46" spans="1:12" x14ac:dyDescent="0.25">
      <c r="A46">
        <v>45</v>
      </c>
      <c r="B46">
        <v>130</v>
      </c>
      <c r="C46">
        <v>320</v>
      </c>
      <c r="D46" t="s">
        <v>523</v>
      </c>
      <c r="E46" t="s">
        <v>520</v>
      </c>
      <c r="F46">
        <v>726</v>
      </c>
      <c r="G46">
        <v>1.69</v>
      </c>
      <c r="H46">
        <v>1226.94</v>
      </c>
      <c r="I46">
        <v>493.96604399999995</v>
      </c>
      <c r="J46">
        <v>1.009606</v>
      </c>
      <c r="K46">
        <v>40.26</v>
      </c>
      <c r="L46">
        <v>1</v>
      </c>
    </row>
    <row r="47" spans="1:12" x14ac:dyDescent="0.25">
      <c r="A47">
        <v>46</v>
      </c>
      <c r="B47">
        <v>73</v>
      </c>
      <c r="C47">
        <v>191</v>
      </c>
      <c r="D47" t="s">
        <v>521</v>
      </c>
      <c r="E47" t="s">
        <v>520</v>
      </c>
      <c r="F47">
        <v>1733</v>
      </c>
      <c r="G47">
        <v>1.19</v>
      </c>
      <c r="H47">
        <v>2062.27</v>
      </c>
      <c r="I47">
        <v>700.14066500000001</v>
      </c>
      <c r="J47">
        <v>0.78599499999999989</v>
      </c>
      <c r="K47">
        <v>33.950000000000003</v>
      </c>
      <c r="L47">
        <v>1</v>
      </c>
    </row>
    <row r="48" spans="1:12" x14ac:dyDescent="0.25">
      <c r="A48">
        <v>47</v>
      </c>
      <c r="B48">
        <v>33</v>
      </c>
      <c r="C48">
        <v>181</v>
      </c>
      <c r="D48" t="s">
        <v>521</v>
      </c>
      <c r="E48" t="s">
        <v>520</v>
      </c>
      <c r="F48">
        <v>272</v>
      </c>
      <c r="G48">
        <v>1.66</v>
      </c>
      <c r="H48">
        <v>451.52</v>
      </c>
      <c r="I48">
        <v>230.36550399999999</v>
      </c>
      <c r="J48">
        <v>0.81306800000000001</v>
      </c>
      <c r="K48">
        <v>51.02</v>
      </c>
      <c r="L48">
        <v>1</v>
      </c>
    </row>
    <row r="49" spans="1:12" x14ac:dyDescent="0.25">
      <c r="A49">
        <v>48</v>
      </c>
      <c r="B49">
        <v>102</v>
      </c>
      <c r="C49">
        <v>362</v>
      </c>
      <c r="D49" t="s">
        <v>523</v>
      </c>
      <c r="E49" t="s">
        <v>520</v>
      </c>
      <c r="F49">
        <v>127</v>
      </c>
      <c r="G49">
        <v>1.99</v>
      </c>
      <c r="H49">
        <v>252.73</v>
      </c>
      <c r="I49">
        <v>96.113218999999987</v>
      </c>
      <c r="J49">
        <v>1.2332029999999998</v>
      </c>
      <c r="K49">
        <v>38.03</v>
      </c>
      <c r="L49">
        <v>0</v>
      </c>
    </row>
    <row r="50" spans="1:12" x14ac:dyDescent="0.25">
      <c r="A50">
        <v>49</v>
      </c>
      <c r="B50">
        <v>86</v>
      </c>
      <c r="C50">
        <v>389</v>
      </c>
      <c r="D50" t="s">
        <v>521</v>
      </c>
      <c r="E50" t="s">
        <v>520</v>
      </c>
      <c r="F50">
        <v>38</v>
      </c>
      <c r="G50">
        <v>2.15</v>
      </c>
      <c r="H50">
        <v>81.7</v>
      </c>
      <c r="I50">
        <v>43.693159999999999</v>
      </c>
      <c r="J50">
        <v>1.0001800000000001</v>
      </c>
      <c r="K50">
        <v>53.48</v>
      </c>
      <c r="L50">
        <v>0</v>
      </c>
    </row>
    <row r="51" spans="1:12" x14ac:dyDescent="0.25">
      <c r="A51">
        <v>50</v>
      </c>
      <c r="B51">
        <v>71</v>
      </c>
      <c r="C51">
        <v>105</v>
      </c>
      <c r="D51" t="s">
        <v>523</v>
      </c>
      <c r="E51" t="s">
        <v>520</v>
      </c>
      <c r="F51">
        <v>160</v>
      </c>
      <c r="G51">
        <v>1.39</v>
      </c>
      <c r="H51">
        <v>222.39999999999998</v>
      </c>
      <c r="I51">
        <v>53.442720000000001</v>
      </c>
      <c r="J51">
        <v>1.0559829999999999</v>
      </c>
      <c r="K51">
        <v>24.03</v>
      </c>
      <c r="L51">
        <v>1</v>
      </c>
    </row>
    <row r="52" spans="1:12" x14ac:dyDescent="0.25">
      <c r="A52">
        <v>51</v>
      </c>
      <c r="B52">
        <v>73</v>
      </c>
      <c r="C52">
        <v>199</v>
      </c>
      <c r="D52" t="s">
        <v>522</v>
      </c>
      <c r="E52" t="s">
        <v>520</v>
      </c>
      <c r="F52">
        <v>137</v>
      </c>
      <c r="G52">
        <v>1.45</v>
      </c>
      <c r="H52">
        <v>198.65</v>
      </c>
      <c r="I52">
        <v>71.633189999999999</v>
      </c>
      <c r="J52">
        <v>0.9271299999999999</v>
      </c>
      <c r="K52">
        <v>36.06</v>
      </c>
      <c r="L52">
        <v>0</v>
      </c>
    </row>
    <row r="53" spans="1:12" x14ac:dyDescent="0.25">
      <c r="A53">
        <v>52</v>
      </c>
      <c r="B53">
        <v>54</v>
      </c>
      <c r="C53">
        <v>304</v>
      </c>
      <c r="D53" t="s">
        <v>522</v>
      </c>
      <c r="E53" t="s">
        <v>520</v>
      </c>
      <c r="F53">
        <v>897</v>
      </c>
      <c r="G53">
        <v>1.78</v>
      </c>
      <c r="H53">
        <v>1596.66</v>
      </c>
      <c r="I53">
        <v>712.58935800000006</v>
      </c>
      <c r="J53">
        <v>0.98558599999999996</v>
      </c>
      <c r="K53">
        <v>44.63</v>
      </c>
      <c r="L53">
        <v>0</v>
      </c>
    </row>
    <row r="54" spans="1:12" x14ac:dyDescent="0.25">
      <c r="A54">
        <v>53</v>
      </c>
      <c r="B54">
        <v>14</v>
      </c>
      <c r="C54">
        <v>359</v>
      </c>
      <c r="D54" t="s">
        <v>522</v>
      </c>
      <c r="E54" t="s">
        <v>520</v>
      </c>
      <c r="F54">
        <v>141</v>
      </c>
      <c r="G54">
        <v>1.29</v>
      </c>
      <c r="H54">
        <v>181.89000000000001</v>
      </c>
      <c r="I54">
        <v>42.289425000000001</v>
      </c>
      <c r="J54">
        <v>0.99007499999999993</v>
      </c>
      <c r="K54">
        <v>23.25</v>
      </c>
      <c r="L54">
        <v>1</v>
      </c>
    </row>
    <row r="55" spans="1:12" x14ac:dyDescent="0.25">
      <c r="A55">
        <v>54</v>
      </c>
      <c r="B55">
        <v>72</v>
      </c>
      <c r="C55">
        <v>117</v>
      </c>
      <c r="D55" t="s">
        <v>519</v>
      </c>
      <c r="E55" t="s">
        <v>520</v>
      </c>
      <c r="F55">
        <v>454</v>
      </c>
      <c r="G55">
        <v>1.58</v>
      </c>
      <c r="H55">
        <v>717.32</v>
      </c>
      <c r="I55">
        <v>209.74436800000001</v>
      </c>
      <c r="J55">
        <v>1.1180080000000001</v>
      </c>
      <c r="K55">
        <v>29.24</v>
      </c>
      <c r="L55">
        <v>0</v>
      </c>
    </row>
    <row r="56" spans="1:12" x14ac:dyDescent="0.25">
      <c r="A56">
        <v>55</v>
      </c>
      <c r="B56">
        <v>118</v>
      </c>
      <c r="C56">
        <v>61</v>
      </c>
      <c r="D56" t="s">
        <v>523</v>
      </c>
      <c r="E56" t="s">
        <v>520</v>
      </c>
      <c r="F56">
        <v>388</v>
      </c>
      <c r="G56">
        <v>1.29</v>
      </c>
      <c r="H56">
        <v>500.52000000000004</v>
      </c>
      <c r="I56">
        <v>4.2544199999999996</v>
      </c>
      <c r="J56">
        <v>1.2790350000000001</v>
      </c>
      <c r="K56">
        <v>0.85</v>
      </c>
      <c r="L56">
        <v>1</v>
      </c>
    </row>
    <row r="57" spans="1:12" x14ac:dyDescent="0.25">
      <c r="A57">
        <v>56</v>
      </c>
      <c r="B57">
        <v>76</v>
      </c>
      <c r="C57">
        <v>245</v>
      </c>
      <c r="D57" t="s">
        <v>521</v>
      </c>
      <c r="E57" t="s">
        <v>520</v>
      </c>
      <c r="F57">
        <v>105</v>
      </c>
      <c r="G57">
        <v>1.65</v>
      </c>
      <c r="H57">
        <v>173.25</v>
      </c>
      <c r="I57">
        <v>70.859250000000003</v>
      </c>
      <c r="J57">
        <v>0.97514999999999985</v>
      </c>
      <c r="K57">
        <v>40.9</v>
      </c>
      <c r="L57">
        <v>1</v>
      </c>
    </row>
    <row r="58" spans="1:12" x14ac:dyDescent="0.25">
      <c r="A58">
        <v>57</v>
      </c>
      <c r="B58">
        <v>77</v>
      </c>
      <c r="C58">
        <v>2</v>
      </c>
      <c r="D58" t="s">
        <v>523</v>
      </c>
      <c r="E58" t="s">
        <v>520</v>
      </c>
      <c r="F58">
        <v>40</v>
      </c>
      <c r="G58">
        <v>1.79</v>
      </c>
      <c r="H58">
        <v>71.599999999999994</v>
      </c>
      <c r="I58">
        <v>18.479959999999998</v>
      </c>
      <c r="J58">
        <v>1.328001</v>
      </c>
      <c r="K58">
        <v>25.81</v>
      </c>
      <c r="L58">
        <v>0</v>
      </c>
    </row>
    <row r="59" spans="1:12" x14ac:dyDescent="0.25">
      <c r="A59">
        <v>58</v>
      </c>
      <c r="B59">
        <v>116</v>
      </c>
      <c r="C59">
        <v>342</v>
      </c>
      <c r="D59" t="s">
        <v>521</v>
      </c>
      <c r="E59" t="s">
        <v>520</v>
      </c>
      <c r="F59">
        <v>45</v>
      </c>
      <c r="G59">
        <v>1.92</v>
      </c>
      <c r="H59">
        <v>86.399999999999991</v>
      </c>
      <c r="I59">
        <v>36.979199999999992</v>
      </c>
      <c r="J59">
        <v>1.0982400000000001</v>
      </c>
      <c r="K59">
        <v>42.8</v>
      </c>
      <c r="L59">
        <v>0</v>
      </c>
    </row>
    <row r="60" spans="1:12" x14ac:dyDescent="0.25">
      <c r="A60">
        <v>59</v>
      </c>
      <c r="B60">
        <v>81</v>
      </c>
      <c r="C60">
        <v>308</v>
      </c>
      <c r="D60" t="s">
        <v>522</v>
      </c>
      <c r="E60" t="s">
        <v>520</v>
      </c>
      <c r="F60">
        <v>119</v>
      </c>
      <c r="G60">
        <v>1.29</v>
      </c>
      <c r="H60">
        <v>153.51</v>
      </c>
      <c r="I60">
        <v>35.691074999999998</v>
      </c>
      <c r="J60">
        <v>0.99007499999999993</v>
      </c>
      <c r="K60">
        <v>23.25</v>
      </c>
      <c r="L60">
        <v>1</v>
      </c>
    </row>
    <row r="61" spans="1:12" x14ac:dyDescent="0.25">
      <c r="A61">
        <v>60</v>
      </c>
      <c r="B61">
        <v>44</v>
      </c>
      <c r="C61">
        <v>38</v>
      </c>
      <c r="D61" t="s">
        <v>522</v>
      </c>
      <c r="E61" t="s">
        <v>520</v>
      </c>
      <c r="F61">
        <v>30</v>
      </c>
      <c r="G61">
        <v>2.4900000000000002</v>
      </c>
      <c r="H61">
        <v>74.7</v>
      </c>
      <c r="I61">
        <v>28.109610000000004</v>
      </c>
      <c r="J61">
        <v>1.553013</v>
      </c>
      <c r="K61">
        <v>37.630000000000003</v>
      </c>
      <c r="L61">
        <v>0</v>
      </c>
    </row>
    <row r="62" spans="1:12" x14ac:dyDescent="0.25">
      <c r="A62">
        <v>61</v>
      </c>
      <c r="B62">
        <v>74</v>
      </c>
      <c r="C62">
        <v>159</v>
      </c>
      <c r="D62" t="s">
        <v>523</v>
      </c>
      <c r="E62" t="s">
        <v>520</v>
      </c>
      <c r="F62">
        <v>1266</v>
      </c>
      <c r="G62">
        <v>1.49</v>
      </c>
      <c r="H62">
        <v>1886.34</v>
      </c>
      <c r="I62">
        <v>565.90199999999993</v>
      </c>
      <c r="J62">
        <v>1.0429999999999999</v>
      </c>
      <c r="K62">
        <v>30</v>
      </c>
      <c r="L62">
        <v>1</v>
      </c>
    </row>
    <row r="63" spans="1:12" x14ac:dyDescent="0.25">
      <c r="A63">
        <v>62</v>
      </c>
      <c r="B63">
        <v>114</v>
      </c>
      <c r="C63">
        <v>206</v>
      </c>
      <c r="D63" t="s">
        <v>523</v>
      </c>
      <c r="E63" t="s">
        <v>520</v>
      </c>
      <c r="F63">
        <v>217</v>
      </c>
      <c r="G63">
        <v>1.68</v>
      </c>
      <c r="H63">
        <v>364.56</v>
      </c>
      <c r="I63">
        <v>166.85911200000001</v>
      </c>
      <c r="J63">
        <v>0.91106399999999998</v>
      </c>
      <c r="K63">
        <v>45.77</v>
      </c>
      <c r="L63">
        <v>1</v>
      </c>
    </row>
    <row r="64" spans="1:12" x14ac:dyDescent="0.25">
      <c r="A64">
        <v>63</v>
      </c>
      <c r="B64">
        <v>121</v>
      </c>
      <c r="C64">
        <v>91</v>
      </c>
      <c r="D64" t="s">
        <v>522</v>
      </c>
      <c r="E64" t="s">
        <v>520</v>
      </c>
      <c r="F64">
        <v>66</v>
      </c>
      <c r="G64">
        <v>1.69</v>
      </c>
      <c r="H64">
        <v>111.53999999999999</v>
      </c>
      <c r="I64">
        <v>44.415227999999999</v>
      </c>
      <c r="J64">
        <v>1.017042</v>
      </c>
      <c r="K64">
        <v>39.82</v>
      </c>
      <c r="L64">
        <v>0</v>
      </c>
    </row>
    <row r="65" spans="1:12" x14ac:dyDescent="0.25">
      <c r="A65">
        <v>64</v>
      </c>
      <c r="B65">
        <v>93</v>
      </c>
      <c r="C65">
        <v>266</v>
      </c>
      <c r="D65" t="s">
        <v>523</v>
      </c>
      <c r="E65" t="s">
        <v>520</v>
      </c>
      <c r="F65">
        <v>232</v>
      </c>
      <c r="G65">
        <v>1.49</v>
      </c>
      <c r="H65">
        <v>345.68</v>
      </c>
      <c r="I65">
        <v>95.407679999999999</v>
      </c>
      <c r="J65">
        <v>1.0787599999999999</v>
      </c>
      <c r="K65">
        <v>27.6</v>
      </c>
      <c r="L65">
        <v>1</v>
      </c>
    </row>
    <row r="66" spans="1:12" x14ac:dyDescent="0.25">
      <c r="A66">
        <v>65</v>
      </c>
      <c r="B66">
        <v>44</v>
      </c>
      <c r="C66">
        <v>360</v>
      </c>
      <c r="D66" t="s">
        <v>522</v>
      </c>
      <c r="E66" t="s">
        <v>520</v>
      </c>
      <c r="F66">
        <v>63</v>
      </c>
      <c r="G66">
        <v>1.29</v>
      </c>
      <c r="H66">
        <v>81.27</v>
      </c>
      <c r="I66">
        <v>18.895274999999998</v>
      </c>
      <c r="J66">
        <v>0.99007499999999993</v>
      </c>
      <c r="K66">
        <v>23.25</v>
      </c>
      <c r="L66">
        <v>1</v>
      </c>
    </row>
    <row r="67" spans="1:12" x14ac:dyDescent="0.25">
      <c r="A67">
        <v>66</v>
      </c>
      <c r="B67">
        <v>91</v>
      </c>
      <c r="C67">
        <v>206</v>
      </c>
      <c r="D67" t="s">
        <v>523</v>
      </c>
      <c r="E67" t="s">
        <v>520</v>
      </c>
      <c r="F67">
        <v>132</v>
      </c>
      <c r="G67">
        <v>1.8</v>
      </c>
      <c r="H67">
        <v>237.6</v>
      </c>
      <c r="I67">
        <v>117.32688</v>
      </c>
      <c r="J67">
        <v>0.91115999999999997</v>
      </c>
      <c r="K67">
        <v>49.38</v>
      </c>
      <c r="L67">
        <v>0</v>
      </c>
    </row>
    <row r="68" spans="1:12" x14ac:dyDescent="0.25">
      <c r="A68">
        <v>67</v>
      </c>
      <c r="B68">
        <v>73</v>
      </c>
      <c r="C68">
        <v>47</v>
      </c>
      <c r="D68" t="s">
        <v>522</v>
      </c>
      <c r="E68" t="s">
        <v>520</v>
      </c>
      <c r="F68">
        <v>174</v>
      </c>
      <c r="G68">
        <v>2.09</v>
      </c>
      <c r="H68">
        <v>363.65999999999997</v>
      </c>
      <c r="I68">
        <v>92.7333</v>
      </c>
      <c r="J68">
        <v>1.5570499999999998</v>
      </c>
      <c r="K68">
        <v>25.5</v>
      </c>
      <c r="L68">
        <v>0</v>
      </c>
    </row>
    <row r="69" spans="1:12" x14ac:dyDescent="0.25">
      <c r="A69">
        <v>68</v>
      </c>
      <c r="B69">
        <v>71</v>
      </c>
      <c r="C69">
        <v>161</v>
      </c>
      <c r="D69" t="s">
        <v>523</v>
      </c>
      <c r="E69" t="s">
        <v>520</v>
      </c>
      <c r="F69">
        <v>256</v>
      </c>
      <c r="G69">
        <v>1.59</v>
      </c>
      <c r="H69">
        <v>407.04</v>
      </c>
      <c r="I69">
        <v>140.51020800000003</v>
      </c>
      <c r="J69">
        <v>1.0411320000000002</v>
      </c>
      <c r="K69">
        <v>34.520000000000003</v>
      </c>
      <c r="L69">
        <v>1</v>
      </c>
    </row>
    <row r="70" spans="1:12" x14ac:dyDescent="0.25">
      <c r="A70">
        <v>69</v>
      </c>
      <c r="B70">
        <v>45</v>
      </c>
      <c r="C70">
        <v>221</v>
      </c>
      <c r="D70" t="s">
        <v>519</v>
      </c>
      <c r="E70" t="s">
        <v>520</v>
      </c>
      <c r="F70">
        <v>84</v>
      </c>
      <c r="G70">
        <v>1.99</v>
      </c>
      <c r="H70">
        <v>167.16</v>
      </c>
      <c r="I70">
        <v>76.759872000000001</v>
      </c>
      <c r="J70">
        <v>1.0761919999999998</v>
      </c>
      <c r="K70">
        <v>45.92</v>
      </c>
      <c r="L70">
        <v>0</v>
      </c>
    </row>
    <row r="71" spans="1:12" x14ac:dyDescent="0.25">
      <c r="A71">
        <v>70</v>
      </c>
      <c r="B71">
        <v>5</v>
      </c>
      <c r="C71">
        <v>174</v>
      </c>
      <c r="D71" t="s">
        <v>519</v>
      </c>
      <c r="E71" t="s">
        <v>520</v>
      </c>
      <c r="F71">
        <v>53</v>
      </c>
      <c r="G71">
        <v>1.85</v>
      </c>
      <c r="H71">
        <v>98.050000000000011</v>
      </c>
      <c r="I71">
        <v>48.015085000000006</v>
      </c>
      <c r="J71">
        <v>0.94405499999999998</v>
      </c>
      <c r="K71">
        <v>48.97</v>
      </c>
      <c r="L71">
        <v>0</v>
      </c>
    </row>
    <row r="72" spans="1:12" x14ac:dyDescent="0.25">
      <c r="A72">
        <v>71</v>
      </c>
      <c r="B72">
        <v>32</v>
      </c>
      <c r="C72">
        <v>252</v>
      </c>
      <c r="D72" t="s">
        <v>522</v>
      </c>
      <c r="E72" t="s">
        <v>520</v>
      </c>
      <c r="F72">
        <v>1560</v>
      </c>
      <c r="G72">
        <v>0.99</v>
      </c>
      <c r="H72">
        <v>1544.4</v>
      </c>
      <c r="I72">
        <v>29.49804</v>
      </c>
      <c r="J72">
        <v>0.97109100000000004</v>
      </c>
      <c r="K72">
        <v>1.91</v>
      </c>
      <c r="L72">
        <v>1</v>
      </c>
    </row>
    <row r="73" spans="1:12" x14ac:dyDescent="0.25">
      <c r="A73">
        <v>72</v>
      </c>
      <c r="B73">
        <v>73</v>
      </c>
      <c r="C73">
        <v>64</v>
      </c>
      <c r="D73" t="s">
        <v>519</v>
      </c>
      <c r="E73" t="s">
        <v>520</v>
      </c>
      <c r="F73">
        <v>1736</v>
      </c>
      <c r="G73">
        <v>2.29</v>
      </c>
      <c r="H73">
        <v>3975.44</v>
      </c>
      <c r="I73">
        <v>2135.2088239999998</v>
      </c>
      <c r="J73">
        <v>1.060041</v>
      </c>
      <c r="K73">
        <v>53.71</v>
      </c>
      <c r="L73">
        <v>0</v>
      </c>
    </row>
    <row r="74" spans="1:12" x14ac:dyDescent="0.25">
      <c r="A74">
        <v>73</v>
      </c>
      <c r="B74">
        <v>102</v>
      </c>
      <c r="C74">
        <v>337</v>
      </c>
      <c r="D74" t="s">
        <v>521</v>
      </c>
      <c r="E74" t="s">
        <v>520</v>
      </c>
      <c r="F74">
        <v>58</v>
      </c>
      <c r="G74">
        <v>1.99</v>
      </c>
      <c r="H74">
        <v>115.42</v>
      </c>
      <c r="I74">
        <v>48.303270000000005</v>
      </c>
      <c r="J74">
        <v>1.1571849999999999</v>
      </c>
      <c r="K74">
        <v>41.85</v>
      </c>
      <c r="L74">
        <v>0</v>
      </c>
    </row>
    <row r="75" spans="1:12" x14ac:dyDescent="0.25">
      <c r="A75">
        <v>74</v>
      </c>
      <c r="B75">
        <v>8</v>
      </c>
      <c r="C75">
        <v>47</v>
      </c>
      <c r="D75" t="s">
        <v>522</v>
      </c>
      <c r="E75" t="s">
        <v>520</v>
      </c>
      <c r="F75">
        <v>138</v>
      </c>
      <c r="G75">
        <v>2.09</v>
      </c>
      <c r="H75">
        <v>288.41999999999996</v>
      </c>
      <c r="I75">
        <v>73.547099999999986</v>
      </c>
      <c r="J75">
        <v>1.5570499999999998</v>
      </c>
      <c r="K75">
        <v>25.5</v>
      </c>
      <c r="L75">
        <v>0</v>
      </c>
    </row>
    <row r="76" spans="1:12" x14ac:dyDescent="0.25">
      <c r="A76">
        <v>75</v>
      </c>
      <c r="B76">
        <v>105</v>
      </c>
      <c r="C76">
        <v>164</v>
      </c>
      <c r="D76" t="s">
        <v>523</v>
      </c>
      <c r="E76" t="s">
        <v>520</v>
      </c>
      <c r="F76">
        <v>50</v>
      </c>
      <c r="G76">
        <v>2.13</v>
      </c>
      <c r="H76">
        <v>106.5</v>
      </c>
      <c r="I76">
        <v>55.646250000000002</v>
      </c>
      <c r="J76">
        <v>1.017075</v>
      </c>
      <c r="K76">
        <v>52.25</v>
      </c>
      <c r="L76">
        <v>0</v>
      </c>
    </row>
    <row r="77" spans="1:12" x14ac:dyDescent="0.25">
      <c r="A77">
        <v>76</v>
      </c>
      <c r="B77">
        <v>115</v>
      </c>
      <c r="C77">
        <v>316</v>
      </c>
      <c r="D77" t="s">
        <v>523</v>
      </c>
      <c r="E77" t="s">
        <v>520</v>
      </c>
      <c r="F77">
        <v>152</v>
      </c>
      <c r="G77">
        <v>1.56</v>
      </c>
      <c r="H77">
        <v>237.12</v>
      </c>
      <c r="I77">
        <v>67.934879999999993</v>
      </c>
      <c r="J77">
        <v>1.1130600000000002</v>
      </c>
      <c r="K77">
        <v>28.65</v>
      </c>
      <c r="L77">
        <v>1</v>
      </c>
    </row>
    <row r="78" spans="1:12" x14ac:dyDescent="0.25">
      <c r="A78">
        <v>77</v>
      </c>
      <c r="B78">
        <v>95</v>
      </c>
      <c r="C78">
        <v>323</v>
      </c>
      <c r="D78" t="s">
        <v>523</v>
      </c>
      <c r="E78" t="s">
        <v>520</v>
      </c>
      <c r="F78">
        <v>34</v>
      </c>
      <c r="G78">
        <v>1.99</v>
      </c>
      <c r="H78">
        <v>67.66</v>
      </c>
      <c r="I78">
        <v>32.463267999999999</v>
      </c>
      <c r="J78">
        <v>1.0351980000000001</v>
      </c>
      <c r="K78">
        <v>47.98</v>
      </c>
      <c r="L78">
        <v>0</v>
      </c>
    </row>
    <row r="79" spans="1:12" x14ac:dyDescent="0.25">
      <c r="A79">
        <v>78</v>
      </c>
      <c r="B79">
        <v>102</v>
      </c>
      <c r="C79">
        <v>341</v>
      </c>
      <c r="D79" t="s">
        <v>521</v>
      </c>
      <c r="E79" t="s">
        <v>520</v>
      </c>
      <c r="F79">
        <v>1731</v>
      </c>
      <c r="G79">
        <v>1.03</v>
      </c>
      <c r="H79">
        <v>1782.93</v>
      </c>
      <c r="I79">
        <v>-104.83628399999999</v>
      </c>
      <c r="J79">
        <v>1.0905640000000001</v>
      </c>
      <c r="K79">
        <v>-5.88</v>
      </c>
      <c r="L79">
        <v>0</v>
      </c>
    </row>
    <row r="80" spans="1:12" x14ac:dyDescent="0.25">
      <c r="A80">
        <v>79</v>
      </c>
      <c r="B80">
        <v>115</v>
      </c>
      <c r="C80">
        <v>114</v>
      </c>
      <c r="D80" t="s">
        <v>523</v>
      </c>
      <c r="E80" t="s">
        <v>520</v>
      </c>
      <c r="F80">
        <v>70</v>
      </c>
      <c r="G80">
        <v>1.74</v>
      </c>
      <c r="H80">
        <v>121.8</v>
      </c>
      <c r="I80">
        <v>46.966080000000005</v>
      </c>
      <c r="J80">
        <v>1.069056</v>
      </c>
      <c r="K80">
        <v>38.56</v>
      </c>
      <c r="L80">
        <v>1</v>
      </c>
    </row>
    <row r="81" spans="1:12" x14ac:dyDescent="0.25">
      <c r="A81">
        <v>80</v>
      </c>
      <c r="B81">
        <v>121</v>
      </c>
      <c r="C81">
        <v>35</v>
      </c>
      <c r="D81" t="s">
        <v>521</v>
      </c>
      <c r="E81" t="s">
        <v>520</v>
      </c>
      <c r="F81">
        <v>164</v>
      </c>
      <c r="G81">
        <v>1.99</v>
      </c>
      <c r="H81">
        <v>326.36</v>
      </c>
      <c r="I81">
        <v>63.150660000000009</v>
      </c>
      <c r="J81">
        <v>1.604935</v>
      </c>
      <c r="K81">
        <v>19.350000000000001</v>
      </c>
      <c r="L81">
        <v>1</v>
      </c>
    </row>
    <row r="82" spans="1:12" x14ac:dyDescent="0.25">
      <c r="A82">
        <v>81</v>
      </c>
      <c r="B82">
        <v>9</v>
      </c>
      <c r="C82">
        <v>154</v>
      </c>
      <c r="D82" t="s">
        <v>523</v>
      </c>
      <c r="E82" t="s">
        <v>520</v>
      </c>
      <c r="F82">
        <v>128</v>
      </c>
      <c r="G82">
        <v>1.79</v>
      </c>
      <c r="H82">
        <v>229.12</v>
      </c>
      <c r="I82">
        <v>85.255552000000009</v>
      </c>
      <c r="J82">
        <v>1.1239410000000001</v>
      </c>
      <c r="K82">
        <v>37.21</v>
      </c>
      <c r="L82">
        <v>0</v>
      </c>
    </row>
    <row r="83" spans="1:12" x14ac:dyDescent="0.25">
      <c r="A83">
        <v>82</v>
      </c>
      <c r="B83">
        <v>118</v>
      </c>
      <c r="C83">
        <v>202</v>
      </c>
      <c r="D83" t="s">
        <v>522</v>
      </c>
      <c r="E83" t="s">
        <v>520</v>
      </c>
      <c r="F83">
        <v>149</v>
      </c>
      <c r="G83">
        <v>1.37</v>
      </c>
      <c r="H83">
        <v>204.13000000000002</v>
      </c>
      <c r="I83">
        <v>65.546143000000015</v>
      </c>
      <c r="J83">
        <v>0.93009300000000017</v>
      </c>
      <c r="K83">
        <v>32.11</v>
      </c>
      <c r="L83">
        <v>0</v>
      </c>
    </row>
    <row r="84" spans="1:12" x14ac:dyDescent="0.25">
      <c r="A84">
        <v>83</v>
      </c>
      <c r="B84">
        <v>126</v>
      </c>
      <c r="C84">
        <v>309</v>
      </c>
      <c r="D84" t="s">
        <v>522</v>
      </c>
      <c r="E84" t="s">
        <v>520</v>
      </c>
      <c r="F84">
        <v>135</v>
      </c>
      <c r="G84">
        <v>1.29</v>
      </c>
      <c r="H84">
        <v>174.15</v>
      </c>
      <c r="I84">
        <v>40.489875000000005</v>
      </c>
      <c r="J84">
        <v>0.99007499999999993</v>
      </c>
      <c r="K84">
        <v>23.25</v>
      </c>
      <c r="L84">
        <v>1</v>
      </c>
    </row>
    <row r="85" spans="1:12" x14ac:dyDescent="0.25">
      <c r="A85">
        <v>84</v>
      </c>
      <c r="B85">
        <v>53</v>
      </c>
      <c r="C85">
        <v>98</v>
      </c>
      <c r="D85" t="s">
        <v>522</v>
      </c>
      <c r="E85" t="s">
        <v>520</v>
      </c>
      <c r="F85">
        <v>237</v>
      </c>
      <c r="G85">
        <v>1.99</v>
      </c>
      <c r="H85">
        <v>471.63</v>
      </c>
      <c r="I85">
        <v>220.15688399999999</v>
      </c>
      <c r="J85">
        <v>1.0610679999999999</v>
      </c>
      <c r="K85">
        <v>46.68</v>
      </c>
      <c r="L85">
        <v>0</v>
      </c>
    </row>
    <row r="86" spans="1:12" x14ac:dyDescent="0.25">
      <c r="A86">
        <v>85</v>
      </c>
      <c r="B86">
        <v>45</v>
      </c>
      <c r="C86">
        <v>116</v>
      </c>
      <c r="D86" t="s">
        <v>519</v>
      </c>
      <c r="E86" t="s">
        <v>520</v>
      </c>
      <c r="F86">
        <v>266</v>
      </c>
      <c r="G86">
        <v>1.58</v>
      </c>
      <c r="H86">
        <v>420.28000000000003</v>
      </c>
      <c r="I86">
        <v>129.53029600000002</v>
      </c>
      <c r="J86">
        <v>1.0930439999999999</v>
      </c>
      <c r="K86">
        <v>30.82</v>
      </c>
      <c r="L86">
        <v>0</v>
      </c>
    </row>
    <row r="87" spans="1:12" x14ac:dyDescent="0.25">
      <c r="A87">
        <v>86</v>
      </c>
      <c r="B87">
        <v>18</v>
      </c>
      <c r="C87">
        <v>75</v>
      </c>
      <c r="D87" t="s">
        <v>519</v>
      </c>
      <c r="E87" t="s">
        <v>520</v>
      </c>
      <c r="F87">
        <v>24</v>
      </c>
      <c r="G87">
        <v>1.89</v>
      </c>
      <c r="H87">
        <v>45.36</v>
      </c>
      <c r="I87">
        <v>18.361727999999999</v>
      </c>
      <c r="J87">
        <v>1.1249279999999999</v>
      </c>
      <c r="K87">
        <v>40.479999999999997</v>
      </c>
      <c r="L87">
        <v>0</v>
      </c>
    </row>
    <row r="88" spans="1:12" x14ac:dyDescent="0.25">
      <c r="A88">
        <v>87</v>
      </c>
      <c r="B88">
        <v>93</v>
      </c>
      <c r="C88">
        <v>138</v>
      </c>
      <c r="D88" t="s">
        <v>521</v>
      </c>
      <c r="E88" t="s">
        <v>520</v>
      </c>
      <c r="F88">
        <v>141</v>
      </c>
      <c r="G88">
        <v>1.99</v>
      </c>
      <c r="H88">
        <v>280.58999999999997</v>
      </c>
      <c r="I88">
        <v>89.395973999999981</v>
      </c>
      <c r="J88">
        <v>1.3559859999999999</v>
      </c>
      <c r="K88">
        <v>31.86</v>
      </c>
      <c r="L88">
        <v>0</v>
      </c>
    </row>
    <row r="89" spans="1:12" x14ac:dyDescent="0.25">
      <c r="A89">
        <v>88</v>
      </c>
      <c r="B89">
        <v>50</v>
      </c>
      <c r="C89">
        <v>206</v>
      </c>
      <c r="D89" t="s">
        <v>523</v>
      </c>
      <c r="E89" t="s">
        <v>520</v>
      </c>
      <c r="F89">
        <v>134</v>
      </c>
      <c r="G89">
        <v>1.79</v>
      </c>
      <c r="H89">
        <v>239.86</v>
      </c>
      <c r="I89">
        <v>117.91517599999999</v>
      </c>
      <c r="J89">
        <v>0.91003599999999996</v>
      </c>
      <c r="K89">
        <v>49.16</v>
      </c>
      <c r="L89">
        <v>0</v>
      </c>
    </row>
    <row r="90" spans="1:12" x14ac:dyDescent="0.25">
      <c r="A90">
        <v>89</v>
      </c>
      <c r="B90">
        <v>94</v>
      </c>
      <c r="C90">
        <v>250</v>
      </c>
      <c r="D90" t="s">
        <v>522</v>
      </c>
      <c r="E90" t="s">
        <v>520</v>
      </c>
      <c r="F90">
        <v>134</v>
      </c>
      <c r="G90">
        <v>1.85</v>
      </c>
      <c r="H90">
        <v>247.9</v>
      </c>
      <c r="I90">
        <v>116.95922</v>
      </c>
      <c r="J90">
        <v>0.97717000000000009</v>
      </c>
      <c r="K90">
        <v>47.18</v>
      </c>
      <c r="L90">
        <v>1</v>
      </c>
    </row>
    <row r="91" spans="1:12" x14ac:dyDescent="0.25">
      <c r="A91">
        <v>90</v>
      </c>
      <c r="B91">
        <v>45</v>
      </c>
      <c r="C91">
        <v>102</v>
      </c>
      <c r="D91" t="s">
        <v>523</v>
      </c>
      <c r="E91" t="s">
        <v>520</v>
      </c>
      <c r="F91">
        <v>90</v>
      </c>
      <c r="G91">
        <v>1.49</v>
      </c>
      <c r="H91">
        <v>134.1</v>
      </c>
      <c r="I91">
        <v>39.063329999999993</v>
      </c>
      <c r="J91">
        <v>1.055963</v>
      </c>
      <c r="K91">
        <v>29.13</v>
      </c>
      <c r="L91">
        <v>1</v>
      </c>
    </row>
    <row r="92" spans="1:12" x14ac:dyDescent="0.25">
      <c r="A92">
        <v>91</v>
      </c>
      <c r="B92">
        <v>80</v>
      </c>
      <c r="C92">
        <v>332</v>
      </c>
      <c r="D92" t="s">
        <v>519</v>
      </c>
      <c r="E92" t="s">
        <v>520</v>
      </c>
      <c r="F92">
        <v>61</v>
      </c>
      <c r="G92">
        <v>1.79</v>
      </c>
      <c r="H92">
        <v>109.19</v>
      </c>
      <c r="I92">
        <v>62.030839000000007</v>
      </c>
      <c r="J92">
        <v>0.77310099999999993</v>
      </c>
      <c r="K92">
        <v>56.81</v>
      </c>
      <c r="L92">
        <v>0</v>
      </c>
    </row>
    <row r="93" spans="1:12" x14ac:dyDescent="0.25">
      <c r="A93">
        <v>92</v>
      </c>
      <c r="B93">
        <v>100</v>
      </c>
      <c r="C93">
        <v>103</v>
      </c>
      <c r="D93" t="s">
        <v>523</v>
      </c>
      <c r="E93" t="s">
        <v>520</v>
      </c>
      <c r="F93">
        <v>104</v>
      </c>
      <c r="G93">
        <v>1.39</v>
      </c>
      <c r="H93">
        <v>144.56</v>
      </c>
      <c r="I93">
        <v>34.723312</v>
      </c>
      <c r="J93">
        <v>1.056122</v>
      </c>
      <c r="K93">
        <v>24.02</v>
      </c>
      <c r="L93">
        <v>0</v>
      </c>
    </row>
    <row r="94" spans="1:12" x14ac:dyDescent="0.25">
      <c r="A94">
        <v>93</v>
      </c>
      <c r="B94">
        <v>68</v>
      </c>
      <c r="C94">
        <v>172</v>
      </c>
      <c r="D94" t="s">
        <v>519</v>
      </c>
      <c r="E94" t="s">
        <v>520</v>
      </c>
      <c r="F94">
        <v>598</v>
      </c>
      <c r="G94">
        <v>0.99</v>
      </c>
      <c r="H94">
        <v>592.02</v>
      </c>
      <c r="I94">
        <v>38.244492000000001</v>
      </c>
      <c r="J94">
        <v>0.92604600000000004</v>
      </c>
      <c r="K94">
        <v>6.46</v>
      </c>
      <c r="L94">
        <v>1</v>
      </c>
    </row>
    <row r="95" spans="1:12" x14ac:dyDescent="0.25">
      <c r="A95">
        <v>94</v>
      </c>
      <c r="B95">
        <v>50</v>
      </c>
      <c r="C95">
        <v>67</v>
      </c>
      <c r="D95" t="s">
        <v>519</v>
      </c>
      <c r="E95" t="s">
        <v>520</v>
      </c>
      <c r="F95">
        <v>87</v>
      </c>
      <c r="G95">
        <v>1.89</v>
      </c>
      <c r="H95">
        <v>164.42999999999998</v>
      </c>
      <c r="I95">
        <v>72.299870999999982</v>
      </c>
      <c r="J95">
        <v>1.058967</v>
      </c>
      <c r="K95">
        <v>43.97</v>
      </c>
      <c r="L95">
        <v>0</v>
      </c>
    </row>
    <row r="96" spans="1:12" x14ac:dyDescent="0.25">
      <c r="A96">
        <v>95</v>
      </c>
      <c r="B96">
        <v>44</v>
      </c>
      <c r="C96">
        <v>144</v>
      </c>
      <c r="D96" t="s">
        <v>522</v>
      </c>
      <c r="E96" t="s">
        <v>520</v>
      </c>
      <c r="F96">
        <v>217</v>
      </c>
      <c r="G96">
        <v>1.98</v>
      </c>
      <c r="H96">
        <v>429.65999999999997</v>
      </c>
      <c r="I96">
        <v>176.84805599999996</v>
      </c>
      <c r="J96">
        <v>1.1650320000000001</v>
      </c>
      <c r="K96">
        <v>41.16</v>
      </c>
      <c r="L96">
        <v>0</v>
      </c>
    </row>
    <row r="97" spans="1:12" x14ac:dyDescent="0.25">
      <c r="A97">
        <v>96</v>
      </c>
      <c r="B97">
        <v>74</v>
      </c>
      <c r="C97">
        <v>204</v>
      </c>
      <c r="D97" t="s">
        <v>522</v>
      </c>
      <c r="E97" t="s">
        <v>520</v>
      </c>
      <c r="F97">
        <v>333</v>
      </c>
      <c r="G97">
        <v>1.39</v>
      </c>
      <c r="H97">
        <v>462.86999999999995</v>
      </c>
      <c r="I97">
        <v>156.172338</v>
      </c>
      <c r="J97">
        <v>0.92101399999999989</v>
      </c>
      <c r="K97">
        <v>33.74</v>
      </c>
      <c r="L97">
        <v>1</v>
      </c>
    </row>
    <row r="98" spans="1:12" x14ac:dyDescent="0.25">
      <c r="A98">
        <v>97</v>
      </c>
      <c r="B98">
        <v>84</v>
      </c>
      <c r="C98">
        <v>156</v>
      </c>
      <c r="D98" t="s">
        <v>523</v>
      </c>
      <c r="E98" t="s">
        <v>520</v>
      </c>
      <c r="F98">
        <v>36</v>
      </c>
      <c r="G98">
        <v>1.99</v>
      </c>
      <c r="H98">
        <v>71.64</v>
      </c>
      <c r="I98">
        <v>33.549011999999998</v>
      </c>
      <c r="J98">
        <v>1.0580830000000001</v>
      </c>
      <c r="K98">
        <v>46.83</v>
      </c>
      <c r="L98">
        <v>0</v>
      </c>
    </row>
    <row r="99" spans="1:12" x14ac:dyDescent="0.25">
      <c r="A99">
        <v>98</v>
      </c>
      <c r="B99">
        <v>101</v>
      </c>
      <c r="C99">
        <v>355</v>
      </c>
      <c r="D99" t="s">
        <v>522</v>
      </c>
      <c r="E99" t="s">
        <v>520</v>
      </c>
      <c r="F99">
        <v>381</v>
      </c>
      <c r="G99">
        <v>1.29</v>
      </c>
      <c r="H99">
        <v>491.49</v>
      </c>
      <c r="I99">
        <v>47.969423999999997</v>
      </c>
      <c r="J99">
        <v>1.164096</v>
      </c>
      <c r="K99">
        <v>9.76</v>
      </c>
      <c r="L99">
        <v>1</v>
      </c>
    </row>
    <row r="100" spans="1:12" x14ac:dyDescent="0.25">
      <c r="A100">
        <v>99</v>
      </c>
      <c r="B100">
        <v>75</v>
      </c>
      <c r="C100">
        <v>260</v>
      </c>
      <c r="D100" t="s">
        <v>523</v>
      </c>
      <c r="E100" t="s">
        <v>520</v>
      </c>
      <c r="F100">
        <v>137</v>
      </c>
      <c r="G100">
        <v>1.59</v>
      </c>
      <c r="H100">
        <v>217.83</v>
      </c>
      <c r="I100">
        <v>82.012995000000004</v>
      </c>
      <c r="J100">
        <v>0.99136499999999994</v>
      </c>
      <c r="K100">
        <v>37.65</v>
      </c>
      <c r="L100">
        <v>1</v>
      </c>
    </row>
    <row r="101" spans="1:12" x14ac:dyDescent="0.25">
      <c r="A101">
        <v>100</v>
      </c>
      <c r="B101">
        <v>32</v>
      </c>
      <c r="C101">
        <v>83</v>
      </c>
      <c r="D101" t="s">
        <v>521</v>
      </c>
      <c r="E101" t="s">
        <v>520</v>
      </c>
      <c r="F101">
        <v>46</v>
      </c>
      <c r="G101">
        <v>1.59</v>
      </c>
      <c r="H101">
        <v>73.14</v>
      </c>
      <c r="I101">
        <v>25.716023999999997</v>
      </c>
      <c r="J101">
        <v>1.0309560000000002</v>
      </c>
      <c r="K101">
        <v>35.159999999999997</v>
      </c>
      <c r="L101">
        <v>1</v>
      </c>
    </row>
    <row r="102" spans="1:12" x14ac:dyDescent="0.25">
      <c r="A102">
        <v>101</v>
      </c>
      <c r="B102">
        <v>98</v>
      </c>
      <c r="C102">
        <v>320</v>
      </c>
      <c r="D102" t="s">
        <v>523</v>
      </c>
      <c r="E102" t="s">
        <v>520</v>
      </c>
      <c r="F102">
        <v>151</v>
      </c>
      <c r="G102">
        <v>1.69</v>
      </c>
      <c r="H102">
        <v>255.19</v>
      </c>
      <c r="I102">
        <v>102.99468399999999</v>
      </c>
      <c r="J102">
        <v>1.007916</v>
      </c>
      <c r="K102">
        <v>40.36</v>
      </c>
      <c r="L102">
        <v>1</v>
      </c>
    </row>
    <row r="103" spans="1:12" x14ac:dyDescent="0.25">
      <c r="A103">
        <v>102</v>
      </c>
      <c r="B103">
        <v>80</v>
      </c>
      <c r="C103">
        <v>214</v>
      </c>
      <c r="D103" t="s">
        <v>523</v>
      </c>
      <c r="E103" t="s">
        <v>520</v>
      </c>
      <c r="F103">
        <v>53</v>
      </c>
      <c r="G103">
        <v>1.29</v>
      </c>
      <c r="H103">
        <v>68.37</v>
      </c>
      <c r="I103">
        <v>17.646297000000001</v>
      </c>
      <c r="J103">
        <v>0.95705099999999999</v>
      </c>
      <c r="K103">
        <v>25.81</v>
      </c>
      <c r="L103">
        <v>1</v>
      </c>
    </row>
    <row r="104" spans="1:12" x14ac:dyDescent="0.25">
      <c r="A104">
        <v>103</v>
      </c>
      <c r="B104">
        <v>107</v>
      </c>
      <c r="C104">
        <v>87</v>
      </c>
      <c r="D104" t="s">
        <v>521</v>
      </c>
      <c r="E104" t="s">
        <v>520</v>
      </c>
      <c r="F104">
        <v>20</v>
      </c>
      <c r="G104">
        <v>2.19</v>
      </c>
      <c r="H104">
        <v>43.8</v>
      </c>
      <c r="I104">
        <v>21.238620000000001</v>
      </c>
      <c r="J104">
        <v>1.128069</v>
      </c>
      <c r="K104">
        <v>48.49</v>
      </c>
      <c r="L104">
        <v>0</v>
      </c>
    </row>
    <row r="105" spans="1:12" x14ac:dyDescent="0.25">
      <c r="A105">
        <v>104</v>
      </c>
      <c r="B105">
        <v>124</v>
      </c>
      <c r="C105">
        <v>251</v>
      </c>
      <c r="D105" t="s">
        <v>522</v>
      </c>
      <c r="E105" t="s">
        <v>520</v>
      </c>
      <c r="F105">
        <v>133</v>
      </c>
      <c r="G105">
        <v>1.29</v>
      </c>
      <c r="H105">
        <v>171.57</v>
      </c>
      <c r="I105">
        <v>42.017492999999995</v>
      </c>
      <c r="J105">
        <v>0.97407900000000003</v>
      </c>
      <c r="K105">
        <v>24.49</v>
      </c>
      <c r="L105">
        <v>1</v>
      </c>
    </row>
    <row r="106" spans="1:12" x14ac:dyDescent="0.25">
      <c r="A106">
        <v>105</v>
      </c>
      <c r="B106">
        <v>5</v>
      </c>
      <c r="C106">
        <v>312</v>
      </c>
      <c r="D106" t="s">
        <v>523</v>
      </c>
      <c r="E106" t="s">
        <v>520</v>
      </c>
      <c r="F106">
        <v>104</v>
      </c>
      <c r="G106">
        <v>1.93</v>
      </c>
      <c r="H106">
        <v>200.72</v>
      </c>
      <c r="I106">
        <v>97.871071999999998</v>
      </c>
      <c r="J106">
        <v>0.98893199999999992</v>
      </c>
      <c r="K106">
        <v>48.76</v>
      </c>
      <c r="L106">
        <v>0</v>
      </c>
    </row>
    <row r="107" spans="1:12" x14ac:dyDescent="0.25">
      <c r="A107">
        <v>106</v>
      </c>
      <c r="B107">
        <v>103</v>
      </c>
      <c r="C107">
        <v>212</v>
      </c>
      <c r="D107" t="s">
        <v>523</v>
      </c>
      <c r="E107" t="s">
        <v>520</v>
      </c>
      <c r="F107">
        <v>141</v>
      </c>
      <c r="G107">
        <v>1.49</v>
      </c>
      <c r="H107">
        <v>210.09</v>
      </c>
      <c r="I107">
        <v>79.792181999999997</v>
      </c>
      <c r="J107">
        <v>0.92409800000000009</v>
      </c>
      <c r="K107">
        <v>37.979999999999997</v>
      </c>
      <c r="L107">
        <v>1</v>
      </c>
    </row>
    <row r="108" spans="1:12" x14ac:dyDescent="0.25">
      <c r="A108">
        <v>107</v>
      </c>
      <c r="B108">
        <v>105</v>
      </c>
      <c r="C108">
        <v>89</v>
      </c>
      <c r="D108" t="s">
        <v>521</v>
      </c>
      <c r="E108" t="s">
        <v>520</v>
      </c>
      <c r="F108">
        <v>805</v>
      </c>
      <c r="G108">
        <v>1.59</v>
      </c>
      <c r="H108">
        <v>1279.95</v>
      </c>
      <c r="I108">
        <v>460.39801499999999</v>
      </c>
      <c r="J108">
        <v>1.0180770000000001</v>
      </c>
      <c r="K108">
        <v>35.97</v>
      </c>
      <c r="L108">
        <v>1</v>
      </c>
    </row>
    <row r="109" spans="1:12" x14ac:dyDescent="0.25">
      <c r="A109">
        <v>108</v>
      </c>
      <c r="B109">
        <v>94</v>
      </c>
      <c r="C109">
        <v>230</v>
      </c>
      <c r="D109" t="s">
        <v>519</v>
      </c>
      <c r="E109" t="s">
        <v>520</v>
      </c>
      <c r="F109">
        <v>244</v>
      </c>
      <c r="G109">
        <v>1.69</v>
      </c>
      <c r="H109">
        <v>412.36</v>
      </c>
      <c r="I109">
        <v>218.34462000000002</v>
      </c>
      <c r="J109">
        <v>0.79514499999999988</v>
      </c>
      <c r="K109">
        <v>52.95</v>
      </c>
      <c r="L109">
        <v>0</v>
      </c>
    </row>
    <row r="110" spans="1:12" x14ac:dyDescent="0.25">
      <c r="A110">
        <v>109</v>
      </c>
      <c r="B110">
        <v>67</v>
      </c>
      <c r="C110">
        <v>237</v>
      </c>
      <c r="D110" t="s">
        <v>521</v>
      </c>
      <c r="E110" t="s">
        <v>520</v>
      </c>
      <c r="F110">
        <v>80</v>
      </c>
      <c r="G110">
        <v>1.59</v>
      </c>
      <c r="H110">
        <v>127.2</v>
      </c>
      <c r="I110">
        <v>48.23424</v>
      </c>
      <c r="J110">
        <v>0.98707200000000006</v>
      </c>
      <c r="K110">
        <v>37.92</v>
      </c>
      <c r="L110">
        <v>1</v>
      </c>
    </row>
    <row r="111" spans="1:12" x14ac:dyDescent="0.25">
      <c r="A111">
        <v>110</v>
      </c>
      <c r="B111">
        <v>28</v>
      </c>
      <c r="C111">
        <v>96</v>
      </c>
      <c r="D111" t="s">
        <v>522</v>
      </c>
      <c r="E111" t="s">
        <v>520</v>
      </c>
      <c r="F111">
        <v>182</v>
      </c>
      <c r="G111">
        <v>1.59</v>
      </c>
      <c r="H111">
        <v>289.38</v>
      </c>
      <c r="I111">
        <v>96.103098000000003</v>
      </c>
      <c r="J111">
        <v>1.0619609999999999</v>
      </c>
      <c r="K111">
        <v>33.21</v>
      </c>
      <c r="L111">
        <v>0</v>
      </c>
    </row>
    <row r="112" spans="1:12" x14ac:dyDescent="0.25">
      <c r="A112">
        <v>111</v>
      </c>
      <c r="B112">
        <v>115</v>
      </c>
      <c r="C112">
        <v>112</v>
      </c>
      <c r="D112" t="s">
        <v>523</v>
      </c>
      <c r="E112" t="s">
        <v>520</v>
      </c>
      <c r="F112">
        <v>41</v>
      </c>
      <c r="G112">
        <v>1.77</v>
      </c>
      <c r="H112">
        <v>72.570000000000007</v>
      </c>
      <c r="I112">
        <v>28.367613000000006</v>
      </c>
      <c r="J112">
        <v>1.0781069999999999</v>
      </c>
      <c r="K112">
        <v>39.090000000000003</v>
      </c>
      <c r="L112">
        <v>0</v>
      </c>
    </row>
    <row r="113" spans="1:12" x14ac:dyDescent="0.25">
      <c r="A113">
        <v>112</v>
      </c>
      <c r="B113">
        <v>122</v>
      </c>
      <c r="C113">
        <v>149</v>
      </c>
      <c r="D113" t="s">
        <v>522</v>
      </c>
      <c r="E113" t="s">
        <v>520</v>
      </c>
      <c r="F113">
        <v>202</v>
      </c>
      <c r="G113">
        <v>1.69</v>
      </c>
      <c r="H113">
        <v>341.38</v>
      </c>
      <c r="I113">
        <v>102.004344</v>
      </c>
      <c r="J113">
        <v>1.185028</v>
      </c>
      <c r="K113">
        <v>29.88</v>
      </c>
      <c r="L113">
        <v>0</v>
      </c>
    </row>
    <row r="114" spans="1:12" x14ac:dyDescent="0.25">
      <c r="A114">
        <v>113</v>
      </c>
      <c r="B114">
        <v>89</v>
      </c>
      <c r="C114">
        <v>197</v>
      </c>
      <c r="D114" t="s">
        <v>522</v>
      </c>
      <c r="E114" t="s">
        <v>520</v>
      </c>
      <c r="F114">
        <v>369</v>
      </c>
      <c r="G114">
        <v>1.42</v>
      </c>
      <c r="H114">
        <v>523.98</v>
      </c>
      <c r="I114">
        <v>221.38155000000003</v>
      </c>
      <c r="J114">
        <v>0.82004999999999995</v>
      </c>
      <c r="K114">
        <v>42.25</v>
      </c>
      <c r="L114">
        <v>1</v>
      </c>
    </row>
    <row r="115" spans="1:12" x14ac:dyDescent="0.25">
      <c r="A115">
        <v>114</v>
      </c>
      <c r="B115">
        <v>102</v>
      </c>
      <c r="C115">
        <v>84</v>
      </c>
      <c r="D115" t="s">
        <v>521</v>
      </c>
      <c r="E115" t="s">
        <v>520</v>
      </c>
      <c r="F115">
        <v>4725</v>
      </c>
      <c r="G115">
        <v>0.99</v>
      </c>
      <c r="H115">
        <v>4677.75</v>
      </c>
      <c r="I115">
        <v>141.73582499999998</v>
      </c>
      <c r="J115">
        <v>0.96000300000000005</v>
      </c>
      <c r="K115">
        <v>3.03</v>
      </c>
      <c r="L115">
        <v>1</v>
      </c>
    </row>
    <row r="116" spans="1:12" x14ac:dyDescent="0.25">
      <c r="A116">
        <v>115</v>
      </c>
      <c r="B116">
        <v>101</v>
      </c>
      <c r="C116">
        <v>140</v>
      </c>
      <c r="D116" t="s">
        <v>521</v>
      </c>
      <c r="E116" t="s">
        <v>520</v>
      </c>
      <c r="F116">
        <v>177</v>
      </c>
      <c r="G116">
        <v>1.99</v>
      </c>
      <c r="H116">
        <v>352.23</v>
      </c>
      <c r="I116">
        <v>118.20838800000001</v>
      </c>
      <c r="J116">
        <v>1.3221559999999999</v>
      </c>
      <c r="K116">
        <v>33.56</v>
      </c>
      <c r="L116">
        <v>0</v>
      </c>
    </row>
    <row r="117" spans="1:12" x14ac:dyDescent="0.25">
      <c r="A117">
        <v>116</v>
      </c>
      <c r="B117">
        <v>122</v>
      </c>
      <c r="C117">
        <v>314</v>
      </c>
      <c r="D117" t="s">
        <v>523</v>
      </c>
      <c r="E117" t="s">
        <v>520</v>
      </c>
      <c r="F117">
        <v>2133</v>
      </c>
      <c r="G117">
        <v>0.91</v>
      </c>
      <c r="H117">
        <v>1941.03</v>
      </c>
      <c r="I117">
        <v>-161.493696</v>
      </c>
      <c r="J117">
        <v>0.98571200000000003</v>
      </c>
      <c r="K117">
        <v>-8.32</v>
      </c>
      <c r="L117">
        <v>0</v>
      </c>
    </row>
    <row r="118" spans="1:12" x14ac:dyDescent="0.25">
      <c r="A118">
        <v>117</v>
      </c>
      <c r="B118">
        <v>101</v>
      </c>
      <c r="C118">
        <v>86</v>
      </c>
      <c r="D118" t="s">
        <v>521</v>
      </c>
      <c r="E118" t="s">
        <v>520</v>
      </c>
      <c r="F118">
        <v>40</v>
      </c>
      <c r="G118">
        <v>2.19</v>
      </c>
      <c r="H118">
        <v>87.6</v>
      </c>
      <c r="I118">
        <v>45.438119999999998</v>
      </c>
      <c r="J118">
        <v>1.0540470000000002</v>
      </c>
      <c r="K118">
        <v>51.87</v>
      </c>
      <c r="L118">
        <v>0</v>
      </c>
    </row>
    <row r="119" spans="1:12" x14ac:dyDescent="0.25">
      <c r="A119">
        <v>118</v>
      </c>
      <c r="B119">
        <v>100</v>
      </c>
      <c r="C119">
        <v>192</v>
      </c>
      <c r="D119" t="s">
        <v>521</v>
      </c>
      <c r="E119" t="s">
        <v>520</v>
      </c>
      <c r="F119">
        <v>386</v>
      </c>
      <c r="G119">
        <v>1.26</v>
      </c>
      <c r="H119">
        <v>486.36</v>
      </c>
      <c r="I119">
        <v>178.68866400000002</v>
      </c>
      <c r="J119">
        <v>0.79707600000000012</v>
      </c>
      <c r="K119">
        <v>36.74</v>
      </c>
      <c r="L119">
        <v>0</v>
      </c>
    </row>
    <row r="120" spans="1:12" x14ac:dyDescent="0.25">
      <c r="A120">
        <v>119</v>
      </c>
      <c r="B120">
        <v>72</v>
      </c>
      <c r="C120">
        <v>187</v>
      </c>
      <c r="D120" t="s">
        <v>521</v>
      </c>
      <c r="E120" t="s">
        <v>520</v>
      </c>
      <c r="F120">
        <v>67</v>
      </c>
      <c r="G120">
        <v>1.64</v>
      </c>
      <c r="H120">
        <v>109.88</v>
      </c>
      <c r="I120">
        <v>53.797247999999996</v>
      </c>
      <c r="J120">
        <v>0.83705599999999991</v>
      </c>
      <c r="K120">
        <v>48.96</v>
      </c>
      <c r="L120">
        <v>0</v>
      </c>
    </row>
    <row r="121" spans="1:12" x14ac:dyDescent="0.25">
      <c r="A121">
        <v>120</v>
      </c>
      <c r="B121">
        <v>107</v>
      </c>
      <c r="C121">
        <v>162</v>
      </c>
      <c r="D121" t="s">
        <v>523</v>
      </c>
      <c r="E121" t="s">
        <v>520</v>
      </c>
      <c r="F121">
        <v>84</v>
      </c>
      <c r="G121">
        <v>1.59</v>
      </c>
      <c r="H121">
        <v>133.56</v>
      </c>
      <c r="I121">
        <v>46.118268</v>
      </c>
      <c r="J121">
        <v>1.0409730000000001</v>
      </c>
      <c r="K121">
        <v>34.53</v>
      </c>
      <c r="L121">
        <v>1</v>
      </c>
    </row>
    <row r="122" spans="1:12" x14ac:dyDescent="0.25">
      <c r="A122">
        <v>121</v>
      </c>
      <c r="B122">
        <v>93</v>
      </c>
      <c r="C122">
        <v>301</v>
      </c>
      <c r="D122" t="s">
        <v>522</v>
      </c>
      <c r="E122" t="s">
        <v>520</v>
      </c>
      <c r="F122">
        <v>114</v>
      </c>
      <c r="G122">
        <v>1.34</v>
      </c>
      <c r="H122">
        <v>152.76000000000002</v>
      </c>
      <c r="I122">
        <v>40.206432000000007</v>
      </c>
      <c r="J122">
        <v>0.98731200000000008</v>
      </c>
      <c r="K122">
        <v>26.32</v>
      </c>
      <c r="L122">
        <v>1</v>
      </c>
    </row>
    <row r="123" spans="1:12" x14ac:dyDescent="0.25">
      <c r="A123">
        <v>122</v>
      </c>
      <c r="B123">
        <v>51</v>
      </c>
      <c r="C123">
        <v>194</v>
      </c>
      <c r="D123" t="s">
        <v>522</v>
      </c>
      <c r="E123" t="s">
        <v>520</v>
      </c>
      <c r="F123">
        <v>216</v>
      </c>
      <c r="G123">
        <v>0.99</v>
      </c>
      <c r="H123">
        <v>213.84</v>
      </c>
      <c r="I123">
        <v>41.677415999999994</v>
      </c>
      <c r="J123">
        <v>0.79704900000000001</v>
      </c>
      <c r="K123">
        <v>19.489999999999998</v>
      </c>
      <c r="L123">
        <v>1</v>
      </c>
    </row>
    <row r="124" spans="1:12" x14ac:dyDescent="0.25">
      <c r="A124">
        <v>123</v>
      </c>
      <c r="B124">
        <v>64</v>
      </c>
      <c r="C124">
        <v>134</v>
      </c>
      <c r="D124" t="s">
        <v>521</v>
      </c>
      <c r="E124" t="s">
        <v>520</v>
      </c>
      <c r="F124">
        <v>59</v>
      </c>
      <c r="G124">
        <v>1.89</v>
      </c>
      <c r="H124">
        <v>111.50999999999999</v>
      </c>
      <c r="I124">
        <v>32.683580999999997</v>
      </c>
      <c r="J124">
        <v>1.336041</v>
      </c>
      <c r="K124">
        <v>29.31</v>
      </c>
      <c r="L124">
        <v>0</v>
      </c>
    </row>
    <row r="125" spans="1:12" x14ac:dyDescent="0.25">
      <c r="A125">
        <v>124</v>
      </c>
      <c r="B125">
        <v>76</v>
      </c>
      <c r="C125">
        <v>357</v>
      </c>
      <c r="D125" t="s">
        <v>522</v>
      </c>
      <c r="E125" t="s">
        <v>520</v>
      </c>
      <c r="F125">
        <v>187</v>
      </c>
      <c r="G125">
        <v>1.95</v>
      </c>
      <c r="H125">
        <v>364.65</v>
      </c>
      <c r="I125">
        <v>145.02130500000001</v>
      </c>
      <c r="J125">
        <v>1.1744849999999998</v>
      </c>
      <c r="K125">
        <v>39.770000000000003</v>
      </c>
      <c r="L125">
        <v>1</v>
      </c>
    </row>
    <row r="126" spans="1:12" x14ac:dyDescent="0.25">
      <c r="A126">
        <v>125</v>
      </c>
      <c r="B126">
        <v>51</v>
      </c>
      <c r="C126">
        <v>266</v>
      </c>
      <c r="D126" t="s">
        <v>523</v>
      </c>
      <c r="E126" t="s">
        <v>520</v>
      </c>
      <c r="F126">
        <v>174</v>
      </c>
      <c r="G126">
        <v>1.52</v>
      </c>
      <c r="H126">
        <v>264.48</v>
      </c>
      <c r="I126">
        <v>76.963680000000011</v>
      </c>
      <c r="J126">
        <v>1.07768</v>
      </c>
      <c r="K126">
        <v>29.1</v>
      </c>
      <c r="L126">
        <v>1</v>
      </c>
    </row>
    <row r="127" spans="1:12" x14ac:dyDescent="0.25">
      <c r="A127">
        <v>126</v>
      </c>
      <c r="B127">
        <v>67</v>
      </c>
      <c r="C127">
        <v>32</v>
      </c>
      <c r="D127" t="s">
        <v>521</v>
      </c>
      <c r="E127" t="s">
        <v>520</v>
      </c>
      <c r="F127">
        <v>25</v>
      </c>
      <c r="G127">
        <v>2.29</v>
      </c>
      <c r="H127">
        <v>57.25</v>
      </c>
      <c r="I127">
        <v>20.598549999999999</v>
      </c>
      <c r="J127">
        <v>1.4660580000000003</v>
      </c>
      <c r="K127">
        <v>35.979999999999997</v>
      </c>
      <c r="L127">
        <v>0</v>
      </c>
    </row>
    <row r="128" spans="1:12" x14ac:dyDescent="0.25">
      <c r="A128">
        <v>127</v>
      </c>
      <c r="B128">
        <v>119</v>
      </c>
      <c r="C128">
        <v>280</v>
      </c>
      <c r="D128" t="s">
        <v>519</v>
      </c>
      <c r="E128" t="s">
        <v>520</v>
      </c>
      <c r="F128">
        <v>227</v>
      </c>
      <c r="G128">
        <v>1.0900000000000001</v>
      </c>
      <c r="H128">
        <v>247.43</v>
      </c>
      <c r="I128">
        <v>45.007517000000007</v>
      </c>
      <c r="J128">
        <v>0.8917290000000001</v>
      </c>
      <c r="K128">
        <v>18.190000000000001</v>
      </c>
      <c r="L128">
        <v>1</v>
      </c>
    </row>
    <row r="129" spans="1:12" x14ac:dyDescent="0.25">
      <c r="A129">
        <v>128</v>
      </c>
      <c r="B129">
        <v>91</v>
      </c>
      <c r="C129">
        <v>124</v>
      </c>
      <c r="D129" t="s">
        <v>519</v>
      </c>
      <c r="E129" t="s">
        <v>520</v>
      </c>
      <c r="F129">
        <v>254</v>
      </c>
      <c r="G129">
        <v>1.58</v>
      </c>
      <c r="H129">
        <v>401.32</v>
      </c>
      <c r="I129">
        <v>71.635620000000003</v>
      </c>
      <c r="J129">
        <v>1.2979700000000001</v>
      </c>
      <c r="K129">
        <v>17.850000000000001</v>
      </c>
      <c r="L129">
        <v>0</v>
      </c>
    </row>
    <row r="130" spans="1:12" x14ac:dyDescent="0.25">
      <c r="A130">
        <v>129</v>
      </c>
      <c r="B130">
        <v>49</v>
      </c>
      <c r="C130">
        <v>39</v>
      </c>
      <c r="D130" t="s">
        <v>522</v>
      </c>
      <c r="E130" t="s">
        <v>520</v>
      </c>
      <c r="F130">
        <v>486</v>
      </c>
      <c r="G130">
        <v>1.59</v>
      </c>
      <c r="H130">
        <v>772.74</v>
      </c>
      <c r="I130">
        <v>48.605345999999997</v>
      </c>
      <c r="J130">
        <v>1.4899890000000002</v>
      </c>
      <c r="K130">
        <v>6.29</v>
      </c>
      <c r="L130">
        <v>1</v>
      </c>
    </row>
    <row r="131" spans="1:12" x14ac:dyDescent="0.25">
      <c r="A131">
        <v>130</v>
      </c>
      <c r="B131">
        <v>100</v>
      </c>
      <c r="C131">
        <v>387</v>
      </c>
      <c r="D131" t="s">
        <v>519</v>
      </c>
      <c r="E131" t="s">
        <v>520</v>
      </c>
      <c r="F131">
        <v>57</v>
      </c>
      <c r="G131">
        <v>2.15</v>
      </c>
      <c r="H131">
        <v>122.55</v>
      </c>
      <c r="I131">
        <v>65.539739999999995</v>
      </c>
      <c r="J131">
        <v>1.0001800000000001</v>
      </c>
      <c r="K131">
        <v>53.48</v>
      </c>
      <c r="L131">
        <v>0</v>
      </c>
    </row>
    <row r="132" spans="1:12" x14ac:dyDescent="0.25">
      <c r="A132">
        <v>131</v>
      </c>
      <c r="B132">
        <v>81</v>
      </c>
      <c r="C132">
        <v>218</v>
      </c>
      <c r="D132" t="s">
        <v>523</v>
      </c>
      <c r="E132" t="s">
        <v>520</v>
      </c>
      <c r="F132">
        <v>326</v>
      </c>
      <c r="G132">
        <v>1.7</v>
      </c>
      <c r="H132">
        <v>554.19999999999993</v>
      </c>
      <c r="I132">
        <v>237.97347999999994</v>
      </c>
      <c r="J132">
        <v>0.97001999999999999</v>
      </c>
      <c r="K132">
        <v>42.94</v>
      </c>
      <c r="L132">
        <v>1</v>
      </c>
    </row>
    <row r="133" spans="1:12" x14ac:dyDescent="0.25">
      <c r="A133">
        <v>132</v>
      </c>
      <c r="B133">
        <v>102</v>
      </c>
      <c r="C133">
        <v>181</v>
      </c>
      <c r="D133" t="s">
        <v>521</v>
      </c>
      <c r="E133" t="s">
        <v>520</v>
      </c>
      <c r="F133">
        <v>722</v>
      </c>
      <c r="G133">
        <v>1.6</v>
      </c>
      <c r="H133">
        <v>1155.2</v>
      </c>
      <c r="I133">
        <v>568.12736000000007</v>
      </c>
      <c r="J133">
        <v>0.81312000000000006</v>
      </c>
      <c r="K133">
        <v>49.18</v>
      </c>
      <c r="L133">
        <v>1</v>
      </c>
    </row>
    <row r="134" spans="1:12" x14ac:dyDescent="0.25">
      <c r="A134">
        <v>133</v>
      </c>
      <c r="B134">
        <v>70</v>
      </c>
      <c r="C134">
        <v>115</v>
      </c>
      <c r="D134" t="s">
        <v>523</v>
      </c>
      <c r="E134" t="s">
        <v>520</v>
      </c>
      <c r="F134">
        <v>231</v>
      </c>
      <c r="G134">
        <v>1.58</v>
      </c>
      <c r="H134">
        <v>364.98</v>
      </c>
      <c r="I134">
        <v>118.03453200000001</v>
      </c>
      <c r="J134">
        <v>1.0690280000000001</v>
      </c>
      <c r="K134">
        <v>32.340000000000003</v>
      </c>
      <c r="L134">
        <v>0</v>
      </c>
    </row>
    <row r="135" spans="1:12" x14ac:dyDescent="0.25">
      <c r="A135">
        <v>134</v>
      </c>
      <c r="B135">
        <v>2</v>
      </c>
      <c r="C135">
        <v>269</v>
      </c>
      <c r="D135" t="s">
        <v>523</v>
      </c>
      <c r="E135" t="s">
        <v>520</v>
      </c>
      <c r="F135">
        <v>204</v>
      </c>
      <c r="G135">
        <v>1.58</v>
      </c>
      <c r="H135">
        <v>322.32</v>
      </c>
      <c r="I135">
        <v>124.51221600000001</v>
      </c>
      <c r="J135">
        <v>0.9696459999999999</v>
      </c>
      <c r="K135">
        <v>38.630000000000003</v>
      </c>
      <c r="L135">
        <v>1</v>
      </c>
    </row>
    <row r="136" spans="1:12" x14ac:dyDescent="0.25">
      <c r="A136">
        <v>135</v>
      </c>
      <c r="B136">
        <v>112</v>
      </c>
      <c r="C136">
        <v>141</v>
      </c>
      <c r="D136" t="s">
        <v>521</v>
      </c>
      <c r="E136" t="s">
        <v>520</v>
      </c>
      <c r="F136">
        <v>137</v>
      </c>
      <c r="G136">
        <v>1.69</v>
      </c>
      <c r="H136">
        <v>231.53</v>
      </c>
      <c r="I136">
        <v>63.554984999999995</v>
      </c>
      <c r="J136">
        <v>1.2260949999999999</v>
      </c>
      <c r="K136">
        <v>27.45</v>
      </c>
      <c r="L136">
        <v>1</v>
      </c>
    </row>
    <row r="137" spans="1:12" x14ac:dyDescent="0.25">
      <c r="A137">
        <v>136</v>
      </c>
      <c r="B137">
        <v>89</v>
      </c>
      <c r="C137">
        <v>248</v>
      </c>
      <c r="D137" t="s">
        <v>522</v>
      </c>
      <c r="E137" t="s">
        <v>520</v>
      </c>
      <c r="F137">
        <v>222</v>
      </c>
      <c r="G137">
        <v>0.99</v>
      </c>
      <c r="H137">
        <v>219.78</v>
      </c>
      <c r="I137">
        <v>3.3186779999999998</v>
      </c>
      <c r="J137">
        <v>0.975051</v>
      </c>
      <c r="K137">
        <v>1.51</v>
      </c>
      <c r="L137">
        <v>1</v>
      </c>
    </row>
    <row r="138" spans="1:12" x14ac:dyDescent="0.25">
      <c r="A138">
        <v>137</v>
      </c>
      <c r="B138">
        <v>121</v>
      </c>
      <c r="C138">
        <v>2</v>
      </c>
      <c r="D138" t="s">
        <v>523</v>
      </c>
      <c r="E138" t="s">
        <v>520</v>
      </c>
      <c r="F138">
        <v>68</v>
      </c>
      <c r="G138">
        <v>1.79</v>
      </c>
      <c r="H138">
        <v>121.72</v>
      </c>
      <c r="I138">
        <v>31.415931999999998</v>
      </c>
      <c r="J138">
        <v>1.328001</v>
      </c>
      <c r="K138">
        <v>25.81</v>
      </c>
      <c r="L138">
        <v>0</v>
      </c>
    </row>
    <row r="139" spans="1:12" x14ac:dyDescent="0.25">
      <c r="A139">
        <v>138</v>
      </c>
      <c r="B139">
        <v>114</v>
      </c>
      <c r="C139">
        <v>154</v>
      </c>
      <c r="D139" t="s">
        <v>523</v>
      </c>
      <c r="E139" t="s">
        <v>520</v>
      </c>
      <c r="F139">
        <v>505</v>
      </c>
      <c r="G139">
        <v>1.1599999999999999</v>
      </c>
      <c r="H139">
        <v>585.79999999999995</v>
      </c>
      <c r="I139">
        <v>21.674600000000002</v>
      </c>
      <c r="J139">
        <v>1.1170799999999999</v>
      </c>
      <c r="K139">
        <v>3.7</v>
      </c>
      <c r="L139">
        <v>1</v>
      </c>
    </row>
    <row r="140" spans="1:12" x14ac:dyDescent="0.25">
      <c r="A140">
        <v>139</v>
      </c>
      <c r="B140">
        <v>93</v>
      </c>
      <c r="C140">
        <v>362</v>
      </c>
      <c r="D140" t="s">
        <v>523</v>
      </c>
      <c r="E140" t="s">
        <v>520</v>
      </c>
      <c r="F140">
        <v>45</v>
      </c>
      <c r="G140">
        <v>1.5</v>
      </c>
      <c r="H140">
        <v>67.5</v>
      </c>
      <c r="I140">
        <v>11.934000000000001</v>
      </c>
      <c r="J140">
        <v>1.2348000000000001</v>
      </c>
      <c r="K140">
        <v>17.68</v>
      </c>
      <c r="L140">
        <v>0</v>
      </c>
    </row>
    <row r="141" spans="1:12" x14ac:dyDescent="0.25">
      <c r="A141">
        <v>140</v>
      </c>
      <c r="B141">
        <v>91</v>
      </c>
      <c r="C141">
        <v>51</v>
      </c>
      <c r="D141" t="s">
        <v>523</v>
      </c>
      <c r="E141" t="s">
        <v>520</v>
      </c>
      <c r="F141">
        <v>481</v>
      </c>
      <c r="G141">
        <v>1.89</v>
      </c>
      <c r="H141">
        <v>909.08999999999992</v>
      </c>
      <c r="I141">
        <v>181.81799999999998</v>
      </c>
      <c r="J141">
        <v>1.512</v>
      </c>
      <c r="K141">
        <v>20</v>
      </c>
      <c r="L141">
        <v>1</v>
      </c>
    </row>
    <row r="142" spans="1:12" x14ac:dyDescent="0.25">
      <c r="A142">
        <v>141</v>
      </c>
      <c r="B142">
        <v>109</v>
      </c>
      <c r="C142">
        <v>19</v>
      </c>
      <c r="D142" t="s">
        <v>519</v>
      </c>
      <c r="E142" t="s">
        <v>520</v>
      </c>
      <c r="F142">
        <v>42</v>
      </c>
      <c r="G142">
        <v>1.99</v>
      </c>
      <c r="H142">
        <v>83.58</v>
      </c>
      <c r="I142">
        <v>37.886814000000001</v>
      </c>
      <c r="J142">
        <v>1.0879329999999998</v>
      </c>
      <c r="K142">
        <v>45.33</v>
      </c>
      <c r="L142">
        <v>0</v>
      </c>
    </row>
    <row r="143" spans="1:12" x14ac:dyDescent="0.25">
      <c r="A143">
        <v>142</v>
      </c>
      <c r="B143">
        <v>5</v>
      </c>
      <c r="C143">
        <v>292</v>
      </c>
      <c r="D143" t="s">
        <v>521</v>
      </c>
      <c r="E143" t="s">
        <v>520</v>
      </c>
      <c r="F143">
        <v>99</v>
      </c>
      <c r="G143">
        <v>1.89</v>
      </c>
      <c r="H143">
        <v>187.10999999999999</v>
      </c>
      <c r="I143">
        <v>85.883489999999981</v>
      </c>
      <c r="J143">
        <v>1.0224900000000001</v>
      </c>
      <c r="K143">
        <v>45.9</v>
      </c>
      <c r="L143">
        <v>1</v>
      </c>
    </row>
    <row r="144" spans="1:12" x14ac:dyDescent="0.25">
      <c r="A144">
        <v>143</v>
      </c>
      <c r="B144">
        <v>68</v>
      </c>
      <c r="C144">
        <v>337</v>
      </c>
      <c r="D144" t="s">
        <v>521</v>
      </c>
      <c r="E144" t="s">
        <v>520</v>
      </c>
      <c r="F144">
        <v>40</v>
      </c>
      <c r="G144">
        <v>1.99</v>
      </c>
      <c r="H144">
        <v>79.599999999999994</v>
      </c>
      <c r="I144">
        <v>32.333519999999993</v>
      </c>
      <c r="J144">
        <v>1.1816620000000002</v>
      </c>
      <c r="K144">
        <v>40.619999999999997</v>
      </c>
      <c r="L144">
        <v>0</v>
      </c>
    </row>
    <row r="145" spans="1:12" x14ac:dyDescent="0.25">
      <c r="A145">
        <v>144</v>
      </c>
      <c r="B145">
        <v>94</v>
      </c>
      <c r="C145">
        <v>133</v>
      </c>
      <c r="D145" t="s">
        <v>521</v>
      </c>
      <c r="E145" t="s">
        <v>520</v>
      </c>
      <c r="F145">
        <v>85</v>
      </c>
      <c r="G145">
        <v>1.58</v>
      </c>
      <c r="H145">
        <v>134.30000000000001</v>
      </c>
      <c r="I145">
        <v>27.544930000000004</v>
      </c>
      <c r="J145">
        <v>1.2559419999999999</v>
      </c>
      <c r="K145">
        <v>20.51</v>
      </c>
      <c r="L145">
        <v>0</v>
      </c>
    </row>
    <row r="146" spans="1:12" x14ac:dyDescent="0.25">
      <c r="A146">
        <v>145</v>
      </c>
      <c r="B146">
        <v>109</v>
      </c>
      <c r="C146">
        <v>135</v>
      </c>
      <c r="D146" t="s">
        <v>521</v>
      </c>
      <c r="E146" t="s">
        <v>520</v>
      </c>
      <c r="F146">
        <v>128</v>
      </c>
      <c r="G146">
        <v>1.58</v>
      </c>
      <c r="H146">
        <v>202.24</v>
      </c>
      <c r="I146">
        <v>38.405375999999997</v>
      </c>
      <c r="J146">
        <v>1.2799580000000002</v>
      </c>
      <c r="K146">
        <v>18.989999999999998</v>
      </c>
      <c r="L146">
        <v>0</v>
      </c>
    </row>
    <row r="147" spans="1:12" x14ac:dyDescent="0.25">
      <c r="A147">
        <v>146</v>
      </c>
      <c r="B147">
        <v>5</v>
      </c>
      <c r="C147">
        <v>11</v>
      </c>
      <c r="D147" t="s">
        <v>523</v>
      </c>
      <c r="E147" t="s">
        <v>520</v>
      </c>
      <c r="F147">
        <v>539</v>
      </c>
      <c r="G147">
        <v>1.49</v>
      </c>
      <c r="H147">
        <v>803.11</v>
      </c>
      <c r="I147">
        <v>215.07285800000002</v>
      </c>
      <c r="J147">
        <v>1.090978</v>
      </c>
      <c r="K147">
        <v>26.78</v>
      </c>
      <c r="L147">
        <v>1</v>
      </c>
    </row>
    <row r="148" spans="1:12" x14ac:dyDescent="0.25">
      <c r="A148">
        <v>147</v>
      </c>
      <c r="B148">
        <v>123</v>
      </c>
      <c r="C148">
        <v>72</v>
      </c>
      <c r="D148" t="s">
        <v>519</v>
      </c>
      <c r="E148" t="s">
        <v>520</v>
      </c>
      <c r="F148">
        <v>161</v>
      </c>
      <c r="G148">
        <v>2.69</v>
      </c>
      <c r="H148">
        <v>433.09</v>
      </c>
      <c r="I148">
        <v>267.259839</v>
      </c>
      <c r="J148">
        <v>1.0300009999999999</v>
      </c>
      <c r="K148">
        <v>61.71</v>
      </c>
      <c r="L148">
        <v>0</v>
      </c>
    </row>
    <row r="149" spans="1:12" x14ac:dyDescent="0.25">
      <c r="A149">
        <v>148</v>
      </c>
      <c r="B149">
        <v>48</v>
      </c>
      <c r="C149">
        <v>310</v>
      </c>
      <c r="D149" t="s">
        <v>523</v>
      </c>
      <c r="E149" t="s">
        <v>520</v>
      </c>
      <c r="F149">
        <v>76</v>
      </c>
      <c r="G149">
        <v>1.0900000000000001</v>
      </c>
      <c r="H149">
        <v>82.84</v>
      </c>
      <c r="I149">
        <v>7.5964280000000004</v>
      </c>
      <c r="J149">
        <v>0.99004700000000012</v>
      </c>
      <c r="K149">
        <v>9.17</v>
      </c>
      <c r="L149">
        <v>1</v>
      </c>
    </row>
    <row r="150" spans="1:12" x14ac:dyDescent="0.25">
      <c r="A150">
        <v>149</v>
      </c>
      <c r="B150">
        <v>18</v>
      </c>
      <c r="C150">
        <v>198</v>
      </c>
      <c r="D150" t="s">
        <v>522</v>
      </c>
      <c r="E150" t="s">
        <v>520</v>
      </c>
      <c r="F150">
        <v>144</v>
      </c>
      <c r="G150">
        <v>1.52</v>
      </c>
      <c r="H150">
        <v>218.88</v>
      </c>
      <c r="I150">
        <v>94.599936</v>
      </c>
      <c r="J150">
        <v>0.86305600000000016</v>
      </c>
      <c r="K150">
        <v>43.22</v>
      </c>
      <c r="L150">
        <v>0</v>
      </c>
    </row>
    <row r="151" spans="1:12" x14ac:dyDescent="0.25">
      <c r="A151">
        <v>150</v>
      </c>
      <c r="B151">
        <v>32</v>
      </c>
      <c r="C151">
        <v>190</v>
      </c>
      <c r="D151" t="s">
        <v>521</v>
      </c>
      <c r="E151" t="s">
        <v>520</v>
      </c>
      <c r="F151">
        <v>420</v>
      </c>
      <c r="G151">
        <v>0.99</v>
      </c>
      <c r="H151">
        <v>415.8</v>
      </c>
      <c r="I151">
        <v>117.17244000000001</v>
      </c>
      <c r="J151">
        <v>0.71101799999999993</v>
      </c>
      <c r="K151">
        <v>28.18</v>
      </c>
      <c r="L151">
        <v>1</v>
      </c>
    </row>
    <row r="152" spans="1:12" x14ac:dyDescent="0.25">
      <c r="A152">
        <v>151</v>
      </c>
      <c r="B152">
        <v>113</v>
      </c>
      <c r="C152">
        <v>243</v>
      </c>
      <c r="D152" t="s">
        <v>521</v>
      </c>
      <c r="E152" t="s">
        <v>520</v>
      </c>
      <c r="F152">
        <v>17</v>
      </c>
      <c r="G152">
        <v>1.91</v>
      </c>
      <c r="H152">
        <v>32.47</v>
      </c>
      <c r="I152">
        <v>15.316098999999999</v>
      </c>
      <c r="J152">
        <v>1.009053</v>
      </c>
      <c r="K152">
        <v>47.17</v>
      </c>
      <c r="L152">
        <v>0</v>
      </c>
    </row>
    <row r="153" spans="1:12" x14ac:dyDescent="0.25">
      <c r="A153">
        <v>152</v>
      </c>
      <c r="B153">
        <v>5</v>
      </c>
      <c r="C153">
        <v>81</v>
      </c>
      <c r="D153" t="s">
        <v>521</v>
      </c>
      <c r="E153" t="s">
        <v>520</v>
      </c>
      <c r="F153">
        <v>211</v>
      </c>
      <c r="G153">
        <v>1.59</v>
      </c>
      <c r="H153">
        <v>335.49</v>
      </c>
      <c r="I153">
        <v>117.320853</v>
      </c>
      <c r="J153">
        <v>1.0339769999999999</v>
      </c>
      <c r="K153">
        <v>34.97</v>
      </c>
      <c r="L153">
        <v>0</v>
      </c>
    </row>
    <row r="154" spans="1:12" x14ac:dyDescent="0.25">
      <c r="A154">
        <v>153</v>
      </c>
      <c r="B154">
        <v>128</v>
      </c>
      <c r="C154">
        <v>159</v>
      </c>
      <c r="D154" t="s">
        <v>523</v>
      </c>
      <c r="E154" t="s">
        <v>520</v>
      </c>
      <c r="F154">
        <v>1181</v>
      </c>
      <c r="G154">
        <v>1.48</v>
      </c>
      <c r="H154">
        <v>1747.8799999999999</v>
      </c>
      <c r="I154">
        <v>518.42120799999998</v>
      </c>
      <c r="J154">
        <v>1.041032</v>
      </c>
      <c r="K154">
        <v>29.66</v>
      </c>
      <c r="L154">
        <v>1</v>
      </c>
    </row>
    <row r="155" spans="1:12" x14ac:dyDescent="0.25">
      <c r="A155">
        <v>154</v>
      </c>
      <c r="B155">
        <v>47</v>
      </c>
      <c r="C155">
        <v>164</v>
      </c>
      <c r="D155" t="s">
        <v>523</v>
      </c>
      <c r="E155" t="s">
        <v>520</v>
      </c>
      <c r="F155">
        <v>36</v>
      </c>
      <c r="G155">
        <v>1.99</v>
      </c>
      <c r="H155">
        <v>71.64</v>
      </c>
      <c r="I155">
        <v>35.024796000000002</v>
      </c>
      <c r="J155">
        <v>1.0170889999999999</v>
      </c>
      <c r="K155">
        <v>48.89</v>
      </c>
      <c r="L155">
        <v>0</v>
      </c>
    </row>
    <row r="156" spans="1:12" x14ac:dyDescent="0.25">
      <c r="A156">
        <v>155</v>
      </c>
      <c r="B156">
        <v>59</v>
      </c>
      <c r="C156">
        <v>387</v>
      </c>
      <c r="D156" t="s">
        <v>519</v>
      </c>
      <c r="E156" t="s">
        <v>520</v>
      </c>
      <c r="F156">
        <v>143</v>
      </c>
      <c r="G156">
        <v>1.95</v>
      </c>
      <c r="H156">
        <v>278.84999999999997</v>
      </c>
      <c r="I156">
        <v>135.82783499999996</v>
      </c>
      <c r="J156">
        <v>1.0001549999999999</v>
      </c>
      <c r="K156">
        <v>48.71</v>
      </c>
      <c r="L156">
        <v>0</v>
      </c>
    </row>
    <row r="157" spans="1:12" x14ac:dyDescent="0.25">
      <c r="A157">
        <v>156</v>
      </c>
      <c r="B157">
        <v>77</v>
      </c>
      <c r="C157">
        <v>176</v>
      </c>
      <c r="D157" t="s">
        <v>519</v>
      </c>
      <c r="E157" t="s">
        <v>520</v>
      </c>
      <c r="F157">
        <v>432</v>
      </c>
      <c r="G157">
        <v>1.89</v>
      </c>
      <c r="H157">
        <v>816.4799999999999</v>
      </c>
      <c r="I157">
        <v>435.02054399999992</v>
      </c>
      <c r="J157">
        <v>0.8830079999999999</v>
      </c>
      <c r="K157">
        <v>53.28</v>
      </c>
      <c r="L157">
        <v>1</v>
      </c>
    </row>
    <row r="158" spans="1:12" x14ac:dyDescent="0.25">
      <c r="A158">
        <v>157</v>
      </c>
      <c r="B158">
        <v>102</v>
      </c>
      <c r="C158">
        <v>254</v>
      </c>
      <c r="D158" t="s">
        <v>522</v>
      </c>
      <c r="E158" t="s">
        <v>520</v>
      </c>
      <c r="F158">
        <v>183</v>
      </c>
      <c r="G158">
        <v>1.64</v>
      </c>
      <c r="H158">
        <v>300.12</v>
      </c>
      <c r="I158">
        <v>124.069608</v>
      </c>
      <c r="J158">
        <v>0.96202399999999999</v>
      </c>
      <c r="K158">
        <v>41.34</v>
      </c>
      <c r="L158">
        <v>1</v>
      </c>
    </row>
    <row r="159" spans="1:12" x14ac:dyDescent="0.25">
      <c r="A159">
        <v>158</v>
      </c>
      <c r="B159">
        <v>75</v>
      </c>
      <c r="C159">
        <v>360</v>
      </c>
      <c r="D159" t="s">
        <v>522</v>
      </c>
      <c r="E159" t="s">
        <v>520</v>
      </c>
      <c r="F159">
        <v>100</v>
      </c>
      <c r="G159">
        <v>1.29</v>
      </c>
      <c r="H159">
        <v>129</v>
      </c>
      <c r="I159">
        <v>29.9925</v>
      </c>
      <c r="J159">
        <v>0.99007499999999993</v>
      </c>
      <c r="K159">
        <v>23.25</v>
      </c>
      <c r="L159">
        <v>1</v>
      </c>
    </row>
    <row r="160" spans="1:12" x14ac:dyDescent="0.25">
      <c r="A160">
        <v>159</v>
      </c>
      <c r="B160">
        <v>117</v>
      </c>
      <c r="C160">
        <v>330</v>
      </c>
      <c r="D160" t="s">
        <v>519</v>
      </c>
      <c r="E160" t="s">
        <v>520</v>
      </c>
      <c r="F160">
        <v>57</v>
      </c>
      <c r="G160">
        <v>1.99</v>
      </c>
      <c r="H160">
        <v>113.42999999999999</v>
      </c>
      <c r="I160">
        <v>69.362444999999994</v>
      </c>
      <c r="J160">
        <v>0.77311500000000011</v>
      </c>
      <c r="K160">
        <v>61.15</v>
      </c>
      <c r="L160">
        <v>0</v>
      </c>
    </row>
    <row r="161" spans="1:12" x14ac:dyDescent="0.25">
      <c r="A161">
        <v>160</v>
      </c>
      <c r="B161">
        <v>9</v>
      </c>
      <c r="C161">
        <v>72</v>
      </c>
      <c r="D161" t="s">
        <v>519</v>
      </c>
      <c r="E161" t="s">
        <v>520</v>
      </c>
      <c r="F161">
        <v>90</v>
      </c>
      <c r="G161">
        <v>1.89</v>
      </c>
      <c r="H161">
        <v>170.1</v>
      </c>
      <c r="I161">
        <v>77.395499999999998</v>
      </c>
      <c r="J161">
        <v>1.0300499999999999</v>
      </c>
      <c r="K161">
        <v>45.5</v>
      </c>
      <c r="L161">
        <v>0</v>
      </c>
    </row>
    <row r="162" spans="1:12" x14ac:dyDescent="0.25">
      <c r="A162">
        <v>161</v>
      </c>
      <c r="B162">
        <v>130</v>
      </c>
      <c r="C162">
        <v>205</v>
      </c>
      <c r="D162" t="s">
        <v>522</v>
      </c>
      <c r="E162" t="s">
        <v>520</v>
      </c>
      <c r="F162">
        <v>496</v>
      </c>
      <c r="G162">
        <v>1.49</v>
      </c>
      <c r="H162">
        <v>739.04</v>
      </c>
      <c r="I162">
        <v>274.77507200000002</v>
      </c>
      <c r="J162">
        <v>0.93601800000000002</v>
      </c>
      <c r="K162">
        <v>37.18</v>
      </c>
      <c r="L162">
        <v>1</v>
      </c>
    </row>
    <row r="163" spans="1:12" x14ac:dyDescent="0.25">
      <c r="A163">
        <v>162</v>
      </c>
      <c r="B163">
        <v>113</v>
      </c>
      <c r="C163">
        <v>339</v>
      </c>
      <c r="D163" t="s">
        <v>521</v>
      </c>
      <c r="E163" t="s">
        <v>520</v>
      </c>
      <c r="F163">
        <v>35</v>
      </c>
      <c r="G163">
        <v>1.99</v>
      </c>
      <c r="H163">
        <v>69.650000000000006</v>
      </c>
      <c r="I163">
        <v>26.035170000000004</v>
      </c>
      <c r="J163">
        <v>1.246138</v>
      </c>
      <c r="K163">
        <v>37.380000000000003</v>
      </c>
      <c r="L163">
        <v>0</v>
      </c>
    </row>
    <row r="164" spans="1:12" x14ac:dyDescent="0.25">
      <c r="A164">
        <v>163</v>
      </c>
      <c r="B164">
        <v>49</v>
      </c>
      <c r="C164">
        <v>182</v>
      </c>
      <c r="D164" t="s">
        <v>521</v>
      </c>
      <c r="E164" t="s">
        <v>520</v>
      </c>
      <c r="F164">
        <v>283</v>
      </c>
      <c r="G164">
        <v>1.29</v>
      </c>
      <c r="H164">
        <v>365.07</v>
      </c>
      <c r="I164">
        <v>134.12671800000001</v>
      </c>
      <c r="J164">
        <v>0.81605400000000006</v>
      </c>
      <c r="K164">
        <v>36.74</v>
      </c>
      <c r="L164">
        <v>1</v>
      </c>
    </row>
    <row r="165" spans="1:12" x14ac:dyDescent="0.25">
      <c r="A165">
        <v>164</v>
      </c>
      <c r="B165">
        <v>123</v>
      </c>
      <c r="C165">
        <v>347</v>
      </c>
      <c r="D165" t="s">
        <v>521</v>
      </c>
      <c r="E165" t="s">
        <v>520</v>
      </c>
      <c r="F165">
        <v>25</v>
      </c>
      <c r="G165">
        <v>1.99</v>
      </c>
      <c r="H165">
        <v>49.75</v>
      </c>
      <c r="I165">
        <v>22.173575</v>
      </c>
      <c r="J165">
        <v>1.103057</v>
      </c>
      <c r="K165">
        <v>44.57</v>
      </c>
      <c r="L165">
        <v>0</v>
      </c>
    </row>
    <row r="166" spans="1:12" x14ac:dyDescent="0.25">
      <c r="A166">
        <v>165</v>
      </c>
      <c r="B166">
        <v>91</v>
      </c>
      <c r="C166">
        <v>251</v>
      </c>
      <c r="D166" t="s">
        <v>522</v>
      </c>
      <c r="E166" t="s">
        <v>520</v>
      </c>
      <c r="F166">
        <v>220</v>
      </c>
      <c r="G166">
        <v>1.29</v>
      </c>
      <c r="H166">
        <v>283.8</v>
      </c>
      <c r="I166">
        <v>69.502619999999993</v>
      </c>
      <c r="J166">
        <v>0.97407900000000003</v>
      </c>
      <c r="K166">
        <v>24.49</v>
      </c>
      <c r="L166">
        <v>1</v>
      </c>
    </row>
    <row r="167" spans="1:12" x14ac:dyDescent="0.25">
      <c r="A167">
        <v>166</v>
      </c>
      <c r="B167">
        <v>50</v>
      </c>
      <c r="C167">
        <v>96</v>
      </c>
      <c r="D167" t="s">
        <v>522</v>
      </c>
      <c r="E167" t="s">
        <v>520</v>
      </c>
      <c r="F167">
        <v>206</v>
      </c>
      <c r="G167">
        <v>1.59</v>
      </c>
      <c r="H167">
        <v>327.54000000000002</v>
      </c>
      <c r="I167">
        <v>108.77603400000002</v>
      </c>
      <c r="J167">
        <v>1.0619609999999999</v>
      </c>
      <c r="K167">
        <v>33.21</v>
      </c>
      <c r="L167">
        <v>0</v>
      </c>
    </row>
    <row r="168" spans="1:12" x14ac:dyDescent="0.25">
      <c r="A168">
        <v>167</v>
      </c>
      <c r="B168">
        <v>88</v>
      </c>
      <c r="C168">
        <v>390</v>
      </c>
      <c r="D168" t="s">
        <v>521</v>
      </c>
      <c r="E168" t="s">
        <v>520</v>
      </c>
      <c r="F168">
        <v>18</v>
      </c>
      <c r="G168">
        <v>2.15</v>
      </c>
      <c r="H168">
        <v>38.699999999999996</v>
      </c>
      <c r="I168">
        <v>20.677409999999998</v>
      </c>
      <c r="J168">
        <v>1.001255</v>
      </c>
      <c r="K168">
        <v>53.43</v>
      </c>
      <c r="L168">
        <v>0</v>
      </c>
    </row>
    <row r="169" spans="1:12" x14ac:dyDescent="0.25">
      <c r="A169">
        <v>168</v>
      </c>
      <c r="B169">
        <v>75</v>
      </c>
      <c r="C169">
        <v>353</v>
      </c>
      <c r="D169" t="s">
        <v>522</v>
      </c>
      <c r="E169" t="s">
        <v>520</v>
      </c>
      <c r="F169">
        <v>231</v>
      </c>
      <c r="G169">
        <v>1.49</v>
      </c>
      <c r="H169">
        <v>344.19</v>
      </c>
      <c r="I169">
        <v>75.515286000000003</v>
      </c>
      <c r="J169">
        <v>1.1630939999999999</v>
      </c>
      <c r="K169">
        <v>21.94</v>
      </c>
      <c r="L169">
        <v>1</v>
      </c>
    </row>
    <row r="170" spans="1:12" x14ac:dyDescent="0.25">
      <c r="A170">
        <v>169</v>
      </c>
      <c r="B170">
        <v>94</v>
      </c>
      <c r="C170">
        <v>242</v>
      </c>
      <c r="D170" t="s">
        <v>521</v>
      </c>
      <c r="E170" t="s">
        <v>520</v>
      </c>
      <c r="F170">
        <v>81</v>
      </c>
      <c r="G170">
        <v>1.99</v>
      </c>
      <c r="H170">
        <v>161.19</v>
      </c>
      <c r="I170">
        <v>74.598731999999998</v>
      </c>
      <c r="J170">
        <v>1.0690280000000001</v>
      </c>
      <c r="K170">
        <v>46.28</v>
      </c>
      <c r="L170">
        <v>0</v>
      </c>
    </row>
    <row r="171" spans="1:12" x14ac:dyDescent="0.25">
      <c r="A171">
        <v>170</v>
      </c>
      <c r="B171">
        <v>114</v>
      </c>
      <c r="C171">
        <v>28</v>
      </c>
      <c r="D171" t="s">
        <v>521</v>
      </c>
      <c r="E171" t="s">
        <v>520</v>
      </c>
      <c r="F171">
        <v>359</v>
      </c>
      <c r="G171">
        <v>1.79</v>
      </c>
      <c r="H171">
        <v>642.61</v>
      </c>
      <c r="I171">
        <v>66.060307999999992</v>
      </c>
      <c r="J171">
        <v>1.605988</v>
      </c>
      <c r="K171">
        <v>10.28</v>
      </c>
      <c r="L171">
        <v>1</v>
      </c>
    </row>
    <row r="172" spans="1:12" x14ac:dyDescent="0.25">
      <c r="A172">
        <v>171</v>
      </c>
      <c r="B172">
        <v>8</v>
      </c>
      <c r="C172">
        <v>159</v>
      </c>
      <c r="D172" t="s">
        <v>523</v>
      </c>
      <c r="E172" t="s">
        <v>520</v>
      </c>
      <c r="F172">
        <v>1154</v>
      </c>
      <c r="G172">
        <v>1.49</v>
      </c>
      <c r="H172">
        <v>1719.46</v>
      </c>
      <c r="I172">
        <v>515.83800000000008</v>
      </c>
      <c r="J172">
        <v>1.0429999999999999</v>
      </c>
      <c r="K172">
        <v>30</v>
      </c>
      <c r="L172">
        <v>1</v>
      </c>
    </row>
    <row r="173" spans="1:12" x14ac:dyDescent="0.25">
      <c r="A173">
        <v>172</v>
      </c>
      <c r="B173">
        <v>126</v>
      </c>
      <c r="C173">
        <v>281</v>
      </c>
      <c r="D173" t="s">
        <v>519</v>
      </c>
      <c r="E173" t="s">
        <v>520</v>
      </c>
      <c r="F173">
        <v>118</v>
      </c>
      <c r="G173">
        <v>0.83</v>
      </c>
      <c r="H173">
        <v>97.94</v>
      </c>
      <c r="I173">
        <v>-10.861546000000001</v>
      </c>
      <c r="J173">
        <v>0.92204699999999995</v>
      </c>
      <c r="K173">
        <v>-11.09</v>
      </c>
      <c r="L173">
        <v>1</v>
      </c>
    </row>
    <row r="174" spans="1:12" x14ac:dyDescent="0.25">
      <c r="A174">
        <v>173</v>
      </c>
      <c r="B174">
        <v>129</v>
      </c>
      <c r="C174">
        <v>300</v>
      </c>
      <c r="D174" t="s">
        <v>522</v>
      </c>
      <c r="E174" t="s">
        <v>520</v>
      </c>
      <c r="F174">
        <v>42</v>
      </c>
      <c r="G174">
        <v>1.29</v>
      </c>
      <c r="H174">
        <v>54.18</v>
      </c>
      <c r="I174">
        <v>12.851495999999999</v>
      </c>
      <c r="J174">
        <v>0.98401200000000011</v>
      </c>
      <c r="K174">
        <v>23.72</v>
      </c>
      <c r="L174">
        <v>1</v>
      </c>
    </row>
    <row r="175" spans="1:12" x14ac:dyDescent="0.25">
      <c r="A175">
        <v>174</v>
      </c>
      <c r="B175">
        <v>56</v>
      </c>
      <c r="C175">
        <v>350</v>
      </c>
      <c r="D175" t="s">
        <v>522</v>
      </c>
      <c r="E175" t="s">
        <v>520</v>
      </c>
      <c r="F175">
        <v>116</v>
      </c>
      <c r="G175">
        <v>1.5</v>
      </c>
      <c r="H175">
        <v>174</v>
      </c>
      <c r="I175">
        <v>39.080399999999997</v>
      </c>
      <c r="J175">
        <v>1.1631</v>
      </c>
      <c r="K175">
        <v>22.46</v>
      </c>
      <c r="L175">
        <v>1</v>
      </c>
    </row>
    <row r="176" spans="1:12" x14ac:dyDescent="0.25">
      <c r="A176">
        <v>175</v>
      </c>
      <c r="B176">
        <v>81</v>
      </c>
      <c r="C176">
        <v>101</v>
      </c>
      <c r="D176" t="s">
        <v>522</v>
      </c>
      <c r="E176" t="s">
        <v>520</v>
      </c>
      <c r="F176">
        <v>526</v>
      </c>
      <c r="G176">
        <v>1.49</v>
      </c>
      <c r="H176">
        <v>783.74</v>
      </c>
      <c r="I176">
        <v>229.87094199999999</v>
      </c>
      <c r="J176">
        <v>1.052983</v>
      </c>
      <c r="K176">
        <v>29.33</v>
      </c>
      <c r="L176">
        <v>0</v>
      </c>
    </row>
    <row r="177" spans="1:12" x14ac:dyDescent="0.25">
      <c r="A177">
        <v>176</v>
      </c>
      <c r="B177">
        <v>123</v>
      </c>
      <c r="C177">
        <v>70</v>
      </c>
      <c r="D177" t="s">
        <v>519</v>
      </c>
      <c r="E177" t="s">
        <v>520</v>
      </c>
      <c r="F177">
        <v>2901</v>
      </c>
      <c r="G177">
        <v>0.99</v>
      </c>
      <c r="H177">
        <v>2871.99</v>
      </c>
      <c r="I177">
        <v>394.61142599999999</v>
      </c>
      <c r="J177">
        <v>0.85397400000000001</v>
      </c>
      <c r="K177">
        <v>13.74</v>
      </c>
      <c r="L177">
        <v>1</v>
      </c>
    </row>
    <row r="178" spans="1:12" x14ac:dyDescent="0.25">
      <c r="A178">
        <v>177</v>
      </c>
      <c r="B178">
        <v>70</v>
      </c>
      <c r="C178">
        <v>277</v>
      </c>
      <c r="D178" t="s">
        <v>519</v>
      </c>
      <c r="E178" t="s">
        <v>520</v>
      </c>
      <c r="F178">
        <v>113</v>
      </c>
      <c r="G178">
        <v>1.29</v>
      </c>
      <c r="H178">
        <v>145.77000000000001</v>
      </c>
      <c r="I178">
        <v>45.188699999999997</v>
      </c>
      <c r="J178">
        <v>0.8901</v>
      </c>
      <c r="K178">
        <v>31</v>
      </c>
      <c r="L178">
        <v>1</v>
      </c>
    </row>
    <row r="179" spans="1:12" x14ac:dyDescent="0.25">
      <c r="A179">
        <v>178</v>
      </c>
      <c r="B179">
        <v>118</v>
      </c>
      <c r="C179">
        <v>134</v>
      </c>
      <c r="D179" t="s">
        <v>521</v>
      </c>
      <c r="E179" t="s">
        <v>520</v>
      </c>
      <c r="F179">
        <v>29</v>
      </c>
      <c r="G179">
        <v>1.58</v>
      </c>
      <c r="H179">
        <v>45.82</v>
      </c>
      <c r="I179">
        <v>8.7882759999999998</v>
      </c>
      <c r="J179">
        <v>1.2769560000000002</v>
      </c>
      <c r="K179">
        <v>19.18</v>
      </c>
      <c r="L179">
        <v>0</v>
      </c>
    </row>
    <row r="180" spans="1:12" x14ac:dyDescent="0.25">
      <c r="A180">
        <v>179</v>
      </c>
      <c r="B180">
        <v>48</v>
      </c>
      <c r="C180">
        <v>62</v>
      </c>
      <c r="D180" t="s">
        <v>523</v>
      </c>
      <c r="E180" t="s">
        <v>520</v>
      </c>
      <c r="F180">
        <v>426</v>
      </c>
      <c r="G180">
        <v>0.99</v>
      </c>
      <c r="H180">
        <v>421.74</v>
      </c>
      <c r="I180">
        <v>123.10590600000002</v>
      </c>
      <c r="J180">
        <v>0.70101899999999995</v>
      </c>
      <c r="K180">
        <v>29.19</v>
      </c>
      <c r="L180">
        <v>0</v>
      </c>
    </row>
    <row r="181" spans="1:12" x14ac:dyDescent="0.25">
      <c r="A181">
        <v>180</v>
      </c>
      <c r="B181">
        <v>56</v>
      </c>
      <c r="C181">
        <v>64</v>
      </c>
      <c r="D181" t="s">
        <v>519</v>
      </c>
      <c r="E181" t="s">
        <v>520</v>
      </c>
      <c r="F181">
        <v>422</v>
      </c>
      <c r="G181">
        <v>2.4900000000000002</v>
      </c>
      <c r="H181">
        <v>1050.7800000000002</v>
      </c>
      <c r="I181">
        <v>603.46295400000008</v>
      </c>
      <c r="J181">
        <v>1.059993</v>
      </c>
      <c r="K181">
        <v>57.43</v>
      </c>
      <c r="L181">
        <v>0</v>
      </c>
    </row>
    <row r="182" spans="1:12" x14ac:dyDescent="0.25">
      <c r="A182">
        <v>181</v>
      </c>
      <c r="B182">
        <v>118</v>
      </c>
      <c r="C182">
        <v>188</v>
      </c>
      <c r="D182" t="s">
        <v>521</v>
      </c>
      <c r="E182" t="s">
        <v>520</v>
      </c>
      <c r="F182">
        <v>1616</v>
      </c>
      <c r="G182">
        <v>0.84</v>
      </c>
      <c r="H182">
        <v>1357.44</v>
      </c>
      <c r="I182">
        <v>208.50278399999999</v>
      </c>
      <c r="J182">
        <v>0.71097600000000005</v>
      </c>
      <c r="K182">
        <v>15.36</v>
      </c>
      <c r="L182">
        <v>1</v>
      </c>
    </row>
    <row r="183" spans="1:12" x14ac:dyDescent="0.25">
      <c r="A183">
        <v>182</v>
      </c>
      <c r="B183">
        <v>59</v>
      </c>
      <c r="C183">
        <v>229</v>
      </c>
      <c r="D183" t="s">
        <v>519</v>
      </c>
      <c r="E183" t="s">
        <v>520</v>
      </c>
      <c r="F183">
        <v>564</v>
      </c>
      <c r="G183">
        <v>1.69</v>
      </c>
      <c r="H183">
        <v>953.16</v>
      </c>
      <c r="I183">
        <v>331.60436399999998</v>
      </c>
      <c r="J183">
        <v>1.1020490000000001</v>
      </c>
      <c r="K183">
        <v>34.79</v>
      </c>
      <c r="L183">
        <v>1</v>
      </c>
    </row>
    <row r="184" spans="1:12" x14ac:dyDescent="0.25">
      <c r="A184">
        <v>183</v>
      </c>
      <c r="B184">
        <v>93</v>
      </c>
      <c r="C184">
        <v>349</v>
      </c>
      <c r="D184" t="s">
        <v>521</v>
      </c>
      <c r="E184" t="s">
        <v>520</v>
      </c>
      <c r="F184">
        <v>292</v>
      </c>
      <c r="G184">
        <v>1.01</v>
      </c>
      <c r="H184">
        <v>294.92</v>
      </c>
      <c r="I184">
        <v>-40.905403999999997</v>
      </c>
      <c r="J184">
        <v>1.1500870000000001</v>
      </c>
      <c r="K184">
        <v>-13.87</v>
      </c>
      <c r="L184">
        <v>0</v>
      </c>
    </row>
    <row r="185" spans="1:12" x14ac:dyDescent="0.25">
      <c r="A185">
        <v>184</v>
      </c>
      <c r="B185">
        <v>68</v>
      </c>
      <c r="C185">
        <v>378</v>
      </c>
      <c r="D185" t="s">
        <v>519</v>
      </c>
      <c r="E185" t="s">
        <v>520</v>
      </c>
      <c r="F185">
        <v>133</v>
      </c>
      <c r="G185">
        <v>2.15</v>
      </c>
      <c r="H185">
        <v>285.95</v>
      </c>
      <c r="I185">
        <v>150.152345</v>
      </c>
      <c r="J185">
        <v>1.0210349999999999</v>
      </c>
      <c r="K185">
        <v>52.51</v>
      </c>
      <c r="L185">
        <v>0</v>
      </c>
    </row>
    <row r="186" spans="1:12" x14ac:dyDescent="0.25">
      <c r="A186">
        <v>185</v>
      </c>
      <c r="B186">
        <v>113</v>
      </c>
      <c r="C186">
        <v>60</v>
      </c>
      <c r="D186" t="s">
        <v>523</v>
      </c>
      <c r="E186" t="s">
        <v>520</v>
      </c>
      <c r="F186">
        <v>234</v>
      </c>
      <c r="G186">
        <v>1.59</v>
      </c>
      <c r="H186">
        <v>372.06</v>
      </c>
      <c r="I186">
        <v>72.774935999999997</v>
      </c>
      <c r="J186">
        <v>1.278996</v>
      </c>
      <c r="K186">
        <v>19.559999999999999</v>
      </c>
      <c r="L186">
        <v>0</v>
      </c>
    </row>
    <row r="187" spans="1:12" x14ac:dyDescent="0.25">
      <c r="A187">
        <v>186</v>
      </c>
      <c r="B187">
        <v>5</v>
      </c>
      <c r="C187">
        <v>286</v>
      </c>
      <c r="D187" t="s">
        <v>521</v>
      </c>
      <c r="E187" t="s">
        <v>520</v>
      </c>
      <c r="F187">
        <v>175</v>
      </c>
      <c r="G187">
        <v>1.92</v>
      </c>
      <c r="H187">
        <v>336</v>
      </c>
      <c r="I187">
        <v>169.84799999999998</v>
      </c>
      <c r="J187">
        <v>0.94944000000000006</v>
      </c>
      <c r="K187">
        <v>50.55</v>
      </c>
      <c r="L187">
        <v>1</v>
      </c>
    </row>
    <row r="188" spans="1:12" x14ac:dyDescent="0.25">
      <c r="A188">
        <v>187</v>
      </c>
      <c r="B188">
        <v>48</v>
      </c>
      <c r="C188">
        <v>284</v>
      </c>
      <c r="D188" t="s">
        <v>519</v>
      </c>
      <c r="E188" t="s">
        <v>520</v>
      </c>
      <c r="F188">
        <v>17</v>
      </c>
      <c r="G188">
        <v>1.99</v>
      </c>
      <c r="H188">
        <v>33.83</v>
      </c>
      <c r="I188">
        <v>16.630827999999998</v>
      </c>
      <c r="J188">
        <v>1.0117159999999998</v>
      </c>
      <c r="K188">
        <v>49.16</v>
      </c>
      <c r="L188">
        <v>0</v>
      </c>
    </row>
    <row r="189" spans="1:12" x14ac:dyDescent="0.25">
      <c r="A189">
        <v>188</v>
      </c>
      <c r="B189">
        <v>33</v>
      </c>
      <c r="C189">
        <v>109</v>
      </c>
      <c r="D189" t="s">
        <v>523</v>
      </c>
      <c r="E189" t="s">
        <v>520</v>
      </c>
      <c r="F189">
        <v>406</v>
      </c>
      <c r="G189">
        <v>1.49</v>
      </c>
      <c r="H189">
        <v>604.93999999999994</v>
      </c>
      <c r="I189">
        <v>152.20290399999999</v>
      </c>
      <c r="J189">
        <v>1.115116</v>
      </c>
      <c r="K189">
        <v>25.16</v>
      </c>
      <c r="L189">
        <v>1</v>
      </c>
    </row>
    <row r="190" spans="1:12" x14ac:dyDescent="0.25">
      <c r="A190">
        <v>189</v>
      </c>
      <c r="B190">
        <v>95</v>
      </c>
      <c r="C190">
        <v>139</v>
      </c>
      <c r="D190" t="s">
        <v>521</v>
      </c>
      <c r="E190" t="s">
        <v>520</v>
      </c>
      <c r="F190">
        <v>160</v>
      </c>
      <c r="G190">
        <v>1.99</v>
      </c>
      <c r="H190">
        <v>318.39999999999998</v>
      </c>
      <c r="I190">
        <v>110.70768</v>
      </c>
      <c r="J190">
        <v>1.2980769999999999</v>
      </c>
      <c r="K190">
        <v>34.770000000000003</v>
      </c>
      <c r="L190">
        <v>0</v>
      </c>
    </row>
    <row r="191" spans="1:12" x14ac:dyDescent="0.25">
      <c r="A191">
        <v>190</v>
      </c>
      <c r="B191">
        <v>14</v>
      </c>
      <c r="C191">
        <v>246</v>
      </c>
      <c r="D191" t="s">
        <v>522</v>
      </c>
      <c r="E191" t="s">
        <v>520</v>
      </c>
      <c r="F191">
        <v>159</v>
      </c>
      <c r="G191">
        <v>1.29</v>
      </c>
      <c r="H191">
        <v>205.11</v>
      </c>
      <c r="I191">
        <v>50.067351000000009</v>
      </c>
      <c r="J191">
        <v>0.97511100000000006</v>
      </c>
      <c r="K191">
        <v>24.41</v>
      </c>
      <c r="L191">
        <v>1</v>
      </c>
    </row>
    <row r="192" spans="1:12" x14ac:dyDescent="0.25">
      <c r="A192">
        <v>191</v>
      </c>
      <c r="B192">
        <v>107</v>
      </c>
      <c r="C192">
        <v>294</v>
      </c>
      <c r="D192" t="s">
        <v>521</v>
      </c>
      <c r="E192" t="s">
        <v>520</v>
      </c>
      <c r="F192">
        <v>26</v>
      </c>
      <c r="G192">
        <v>1.79</v>
      </c>
      <c r="H192">
        <v>46.54</v>
      </c>
      <c r="I192">
        <v>19.937736000000001</v>
      </c>
      <c r="J192">
        <v>1.0231639999999997</v>
      </c>
      <c r="K192">
        <v>42.84</v>
      </c>
      <c r="L192">
        <v>0</v>
      </c>
    </row>
    <row r="193" spans="1:12" x14ac:dyDescent="0.25">
      <c r="A193">
        <v>192</v>
      </c>
      <c r="B193">
        <v>52</v>
      </c>
      <c r="C193">
        <v>105</v>
      </c>
      <c r="D193" t="s">
        <v>523</v>
      </c>
      <c r="E193" t="s">
        <v>520</v>
      </c>
      <c r="F193">
        <v>99</v>
      </c>
      <c r="G193">
        <v>1.39</v>
      </c>
      <c r="H193">
        <v>137.60999999999999</v>
      </c>
      <c r="I193">
        <v>33.067682999999995</v>
      </c>
      <c r="J193">
        <v>1.0559829999999999</v>
      </c>
      <c r="K193">
        <v>24.03</v>
      </c>
      <c r="L193">
        <v>1</v>
      </c>
    </row>
    <row r="194" spans="1:12" x14ac:dyDescent="0.25">
      <c r="A194">
        <v>193</v>
      </c>
      <c r="B194">
        <v>110</v>
      </c>
      <c r="C194">
        <v>204</v>
      </c>
      <c r="D194" t="s">
        <v>522</v>
      </c>
      <c r="E194" t="s">
        <v>520</v>
      </c>
      <c r="F194">
        <v>213</v>
      </c>
      <c r="G194">
        <v>1.35</v>
      </c>
      <c r="H194">
        <v>287.55</v>
      </c>
      <c r="I194">
        <v>92.849895000000004</v>
      </c>
      <c r="J194">
        <v>0.91408500000000015</v>
      </c>
      <c r="K194">
        <v>32.29</v>
      </c>
      <c r="L194">
        <v>1</v>
      </c>
    </row>
    <row r="195" spans="1:12" x14ac:dyDescent="0.25">
      <c r="A195">
        <v>194</v>
      </c>
      <c r="B195">
        <v>100</v>
      </c>
      <c r="C195">
        <v>79</v>
      </c>
      <c r="D195" t="s">
        <v>521</v>
      </c>
      <c r="E195" t="s">
        <v>520</v>
      </c>
      <c r="F195">
        <v>24</v>
      </c>
      <c r="G195">
        <v>2.69</v>
      </c>
      <c r="H195">
        <v>64.56</v>
      </c>
      <c r="I195">
        <v>37.489992000000001</v>
      </c>
      <c r="J195">
        <v>1.1279170000000001</v>
      </c>
      <c r="K195">
        <v>58.07</v>
      </c>
      <c r="L195">
        <v>0</v>
      </c>
    </row>
    <row r="196" spans="1:12" x14ac:dyDescent="0.25">
      <c r="A196">
        <v>195</v>
      </c>
      <c r="B196">
        <v>128</v>
      </c>
      <c r="C196">
        <v>10</v>
      </c>
      <c r="D196" t="s">
        <v>523</v>
      </c>
      <c r="E196" t="s">
        <v>520</v>
      </c>
      <c r="F196">
        <v>144</v>
      </c>
      <c r="G196">
        <v>1.99</v>
      </c>
      <c r="H196">
        <v>286.56</v>
      </c>
      <c r="I196">
        <v>124.28107199999998</v>
      </c>
      <c r="J196">
        <v>1.1269370000000001</v>
      </c>
      <c r="K196">
        <v>43.37</v>
      </c>
      <c r="L196">
        <v>0</v>
      </c>
    </row>
    <row r="197" spans="1:12" x14ac:dyDescent="0.25">
      <c r="A197">
        <v>196</v>
      </c>
      <c r="B197">
        <v>77</v>
      </c>
      <c r="C197">
        <v>79</v>
      </c>
      <c r="D197" t="s">
        <v>521</v>
      </c>
      <c r="E197" t="s">
        <v>520</v>
      </c>
      <c r="F197">
        <v>35</v>
      </c>
      <c r="G197">
        <v>1.79</v>
      </c>
      <c r="H197">
        <v>62.65</v>
      </c>
      <c r="I197">
        <v>23.167969999999997</v>
      </c>
      <c r="J197">
        <v>1.1280580000000002</v>
      </c>
      <c r="K197">
        <v>36.979999999999997</v>
      </c>
      <c r="L197">
        <v>0</v>
      </c>
    </row>
    <row r="198" spans="1:12" x14ac:dyDescent="0.25">
      <c r="A198">
        <v>197</v>
      </c>
      <c r="B198">
        <v>5</v>
      </c>
      <c r="C198">
        <v>276</v>
      </c>
      <c r="D198" t="s">
        <v>519</v>
      </c>
      <c r="E198" t="s">
        <v>520</v>
      </c>
      <c r="F198">
        <v>153</v>
      </c>
      <c r="G198">
        <v>1.71</v>
      </c>
      <c r="H198">
        <v>261.63</v>
      </c>
      <c r="I198">
        <v>125.47774799999999</v>
      </c>
      <c r="J198">
        <v>0.8898839999999999</v>
      </c>
      <c r="K198">
        <v>47.96</v>
      </c>
      <c r="L198">
        <v>1</v>
      </c>
    </row>
    <row r="199" spans="1:12" x14ac:dyDescent="0.25">
      <c r="A199">
        <v>198</v>
      </c>
      <c r="B199">
        <v>84</v>
      </c>
      <c r="C199">
        <v>218</v>
      </c>
      <c r="D199" t="s">
        <v>523</v>
      </c>
      <c r="E199" t="s">
        <v>520</v>
      </c>
      <c r="F199">
        <v>269</v>
      </c>
      <c r="G199">
        <v>1.72</v>
      </c>
      <c r="H199">
        <v>462.68</v>
      </c>
      <c r="I199">
        <v>201.17326399999999</v>
      </c>
      <c r="J199">
        <v>0.97214400000000001</v>
      </c>
      <c r="K199">
        <v>43.48</v>
      </c>
      <c r="L199">
        <v>1</v>
      </c>
    </row>
    <row r="200" spans="1:12" x14ac:dyDescent="0.25">
      <c r="A200">
        <v>199</v>
      </c>
      <c r="B200">
        <v>56</v>
      </c>
      <c r="C200">
        <v>8</v>
      </c>
      <c r="D200" t="s">
        <v>523</v>
      </c>
      <c r="E200" t="s">
        <v>520</v>
      </c>
      <c r="F200">
        <v>75</v>
      </c>
      <c r="G200">
        <v>1.89</v>
      </c>
      <c r="H200">
        <v>141.75</v>
      </c>
      <c r="I200">
        <v>49.655025000000002</v>
      </c>
      <c r="J200">
        <v>1.2279329999999999</v>
      </c>
      <c r="K200">
        <v>35.03</v>
      </c>
      <c r="L200">
        <v>0</v>
      </c>
    </row>
    <row r="201" spans="1:12" x14ac:dyDescent="0.25">
      <c r="A201">
        <v>200</v>
      </c>
      <c r="B201">
        <v>92</v>
      </c>
      <c r="C201">
        <v>274</v>
      </c>
      <c r="D201" t="s">
        <v>519</v>
      </c>
      <c r="E201" t="s">
        <v>520</v>
      </c>
      <c r="F201">
        <v>22</v>
      </c>
      <c r="G201">
        <v>1.79</v>
      </c>
      <c r="H201">
        <v>39.380000000000003</v>
      </c>
      <c r="I201">
        <v>19.21744</v>
      </c>
      <c r="J201">
        <v>0.91648000000000007</v>
      </c>
      <c r="K201">
        <v>48.8</v>
      </c>
      <c r="L201">
        <v>0</v>
      </c>
    </row>
    <row r="202" spans="1:12" x14ac:dyDescent="0.25">
      <c r="A202">
        <v>201</v>
      </c>
      <c r="B202">
        <v>45</v>
      </c>
      <c r="C202">
        <v>202</v>
      </c>
      <c r="D202" t="s">
        <v>522</v>
      </c>
      <c r="E202" t="s">
        <v>520</v>
      </c>
      <c r="F202">
        <v>149</v>
      </c>
      <c r="G202">
        <v>1.37</v>
      </c>
      <c r="H202">
        <v>204.13000000000002</v>
      </c>
      <c r="I202">
        <v>65.546143000000015</v>
      </c>
      <c r="J202">
        <v>0.93009300000000017</v>
      </c>
      <c r="K202">
        <v>32.11</v>
      </c>
      <c r="L202">
        <v>0</v>
      </c>
    </row>
    <row r="203" spans="1:12" x14ac:dyDescent="0.25">
      <c r="A203">
        <v>202</v>
      </c>
      <c r="B203">
        <v>50</v>
      </c>
      <c r="C203">
        <v>142</v>
      </c>
      <c r="D203" t="s">
        <v>522</v>
      </c>
      <c r="E203" t="s">
        <v>520</v>
      </c>
      <c r="F203">
        <v>698</v>
      </c>
      <c r="G203">
        <v>1.69</v>
      </c>
      <c r="H203">
        <v>1179.6199999999999</v>
      </c>
      <c r="I203">
        <v>356.71708799999993</v>
      </c>
      <c r="J203">
        <v>1.178944</v>
      </c>
      <c r="K203">
        <v>30.24</v>
      </c>
      <c r="L203">
        <v>1</v>
      </c>
    </row>
    <row r="204" spans="1:12" x14ac:dyDescent="0.25">
      <c r="A204">
        <v>203</v>
      </c>
      <c r="B204">
        <v>83</v>
      </c>
      <c r="C204">
        <v>372</v>
      </c>
      <c r="D204" t="s">
        <v>523</v>
      </c>
      <c r="E204" t="s">
        <v>520</v>
      </c>
      <c r="F204">
        <v>251</v>
      </c>
      <c r="G204">
        <v>1.96</v>
      </c>
      <c r="H204">
        <v>491.96</v>
      </c>
      <c r="I204">
        <v>167.36479200000002</v>
      </c>
      <c r="J204">
        <v>1.2932079999999999</v>
      </c>
      <c r="K204">
        <v>34.020000000000003</v>
      </c>
      <c r="L204">
        <v>0</v>
      </c>
    </row>
    <row r="205" spans="1:12" x14ac:dyDescent="0.25">
      <c r="A205">
        <v>204</v>
      </c>
      <c r="B205">
        <v>112</v>
      </c>
      <c r="C205">
        <v>308</v>
      </c>
      <c r="D205" t="s">
        <v>522</v>
      </c>
      <c r="E205" t="s">
        <v>520</v>
      </c>
      <c r="F205">
        <v>85</v>
      </c>
      <c r="G205">
        <v>1.29</v>
      </c>
      <c r="H205">
        <v>109.65</v>
      </c>
      <c r="I205">
        <v>25.493625000000002</v>
      </c>
      <c r="J205">
        <v>0.99007499999999993</v>
      </c>
      <c r="K205">
        <v>23.25</v>
      </c>
      <c r="L205">
        <v>1</v>
      </c>
    </row>
    <row r="206" spans="1:12" x14ac:dyDescent="0.25">
      <c r="A206">
        <v>205</v>
      </c>
      <c r="B206">
        <v>59</v>
      </c>
      <c r="C206">
        <v>376</v>
      </c>
      <c r="D206" t="s">
        <v>519</v>
      </c>
      <c r="E206" t="s">
        <v>520</v>
      </c>
      <c r="F206">
        <v>48</v>
      </c>
      <c r="G206">
        <v>1.89</v>
      </c>
      <c r="H206">
        <v>90.72</v>
      </c>
      <c r="I206">
        <v>28.504224000000001</v>
      </c>
      <c r="J206">
        <v>1.2961619999999998</v>
      </c>
      <c r="K206">
        <v>31.42</v>
      </c>
      <c r="L206">
        <v>0</v>
      </c>
    </row>
    <row r="207" spans="1:12" x14ac:dyDescent="0.25">
      <c r="A207">
        <v>206</v>
      </c>
      <c r="B207">
        <v>21</v>
      </c>
      <c r="C207">
        <v>72</v>
      </c>
      <c r="D207" t="s">
        <v>519</v>
      </c>
      <c r="E207" t="s">
        <v>520</v>
      </c>
      <c r="F207">
        <v>190</v>
      </c>
      <c r="G207">
        <v>1.79</v>
      </c>
      <c r="H207">
        <v>340.1</v>
      </c>
      <c r="I207">
        <v>144.40646000000001</v>
      </c>
      <c r="J207">
        <v>1.0299659999999999</v>
      </c>
      <c r="K207">
        <v>42.46</v>
      </c>
      <c r="L207">
        <v>0</v>
      </c>
    </row>
    <row r="208" spans="1:12" x14ac:dyDescent="0.25">
      <c r="A208">
        <v>207</v>
      </c>
      <c r="B208">
        <v>90</v>
      </c>
      <c r="C208">
        <v>227</v>
      </c>
      <c r="D208" t="s">
        <v>519</v>
      </c>
      <c r="E208" t="s">
        <v>520</v>
      </c>
      <c r="F208">
        <v>60</v>
      </c>
      <c r="G208">
        <v>1.54</v>
      </c>
      <c r="H208">
        <v>92.4</v>
      </c>
      <c r="I208">
        <v>28.976640000000003</v>
      </c>
      <c r="J208">
        <v>1.057056</v>
      </c>
      <c r="K208">
        <v>31.36</v>
      </c>
      <c r="L208">
        <v>1</v>
      </c>
    </row>
    <row r="209" spans="1:12" x14ac:dyDescent="0.25">
      <c r="A209">
        <v>208</v>
      </c>
      <c r="B209">
        <v>131</v>
      </c>
      <c r="C209">
        <v>263</v>
      </c>
      <c r="D209" t="s">
        <v>523</v>
      </c>
      <c r="E209" t="s">
        <v>520</v>
      </c>
      <c r="F209">
        <v>320</v>
      </c>
      <c r="G209">
        <v>1.35</v>
      </c>
      <c r="H209">
        <v>432</v>
      </c>
      <c r="I209">
        <v>114.00479999999999</v>
      </c>
      <c r="J209">
        <v>0.99373500000000003</v>
      </c>
      <c r="K209">
        <v>26.39</v>
      </c>
      <c r="L209">
        <v>1</v>
      </c>
    </row>
    <row r="210" spans="1:12" x14ac:dyDescent="0.25">
      <c r="A210">
        <v>209</v>
      </c>
      <c r="B210">
        <v>106</v>
      </c>
      <c r="C210">
        <v>65</v>
      </c>
      <c r="D210" t="s">
        <v>519</v>
      </c>
      <c r="E210" t="s">
        <v>520</v>
      </c>
      <c r="F210">
        <v>83</v>
      </c>
      <c r="G210">
        <v>2.19</v>
      </c>
      <c r="H210">
        <v>181.76999999999998</v>
      </c>
      <c r="I210">
        <v>93.79331999999998</v>
      </c>
      <c r="J210">
        <v>1.05996</v>
      </c>
      <c r="K210">
        <v>51.6</v>
      </c>
      <c r="L210">
        <v>0</v>
      </c>
    </row>
    <row r="211" spans="1:12" x14ac:dyDescent="0.25">
      <c r="A211">
        <v>210</v>
      </c>
      <c r="B211">
        <v>118</v>
      </c>
      <c r="C211">
        <v>102</v>
      </c>
      <c r="D211" t="s">
        <v>523</v>
      </c>
      <c r="E211" t="s">
        <v>520</v>
      </c>
      <c r="F211">
        <v>109</v>
      </c>
      <c r="G211">
        <v>1.49</v>
      </c>
      <c r="H211">
        <v>162.41</v>
      </c>
      <c r="I211">
        <v>47.310032999999997</v>
      </c>
      <c r="J211">
        <v>1.055963</v>
      </c>
      <c r="K211">
        <v>29.13</v>
      </c>
      <c r="L211">
        <v>1</v>
      </c>
    </row>
    <row r="212" spans="1:12" x14ac:dyDescent="0.25">
      <c r="A212">
        <v>211</v>
      </c>
      <c r="B212">
        <v>70</v>
      </c>
      <c r="C212">
        <v>136</v>
      </c>
      <c r="D212" t="s">
        <v>521</v>
      </c>
      <c r="E212" t="s">
        <v>520</v>
      </c>
      <c r="F212">
        <v>1386</v>
      </c>
      <c r="G212">
        <v>1.29</v>
      </c>
      <c r="H212">
        <v>1787.94</v>
      </c>
      <c r="I212">
        <v>16.627842000000001</v>
      </c>
      <c r="J212">
        <v>1.278003</v>
      </c>
      <c r="K212">
        <v>0.93</v>
      </c>
      <c r="L212">
        <v>1</v>
      </c>
    </row>
    <row r="213" spans="1:12" x14ac:dyDescent="0.25">
      <c r="A213">
        <v>212</v>
      </c>
      <c r="B213">
        <v>48</v>
      </c>
      <c r="C213">
        <v>307</v>
      </c>
      <c r="D213" t="s">
        <v>522</v>
      </c>
      <c r="E213" t="s">
        <v>520</v>
      </c>
      <c r="F213">
        <v>48</v>
      </c>
      <c r="G213">
        <v>1.29</v>
      </c>
      <c r="H213">
        <v>61.92</v>
      </c>
      <c r="I213">
        <v>14.396400000000002</v>
      </c>
      <c r="J213">
        <v>0.99007499999999993</v>
      </c>
      <c r="K213">
        <v>23.25</v>
      </c>
      <c r="L213">
        <v>1</v>
      </c>
    </row>
    <row r="214" spans="1:12" x14ac:dyDescent="0.25">
      <c r="A214">
        <v>213</v>
      </c>
      <c r="B214">
        <v>93</v>
      </c>
      <c r="C214">
        <v>283</v>
      </c>
      <c r="D214" t="s">
        <v>519</v>
      </c>
      <c r="E214" t="s">
        <v>520</v>
      </c>
      <c r="F214">
        <v>153</v>
      </c>
      <c r="G214">
        <v>1.76</v>
      </c>
      <c r="H214">
        <v>269.28000000000003</v>
      </c>
      <c r="I214">
        <v>122.44161600000001</v>
      </c>
      <c r="J214">
        <v>0.95972800000000003</v>
      </c>
      <c r="K214">
        <v>45.47</v>
      </c>
      <c r="L214">
        <v>0</v>
      </c>
    </row>
    <row r="215" spans="1:12" x14ac:dyDescent="0.25">
      <c r="A215">
        <v>214</v>
      </c>
      <c r="B215">
        <v>89</v>
      </c>
      <c r="C215">
        <v>5</v>
      </c>
      <c r="D215" t="s">
        <v>523</v>
      </c>
      <c r="E215" t="s">
        <v>520</v>
      </c>
      <c r="F215">
        <v>56</v>
      </c>
      <c r="G215">
        <v>1.89</v>
      </c>
      <c r="H215">
        <v>105.83999999999999</v>
      </c>
      <c r="I215">
        <v>32.418791999999996</v>
      </c>
      <c r="J215">
        <v>1.3110929999999998</v>
      </c>
      <c r="K215">
        <v>30.63</v>
      </c>
      <c r="L215">
        <v>0</v>
      </c>
    </row>
    <row r="216" spans="1:12" x14ac:dyDescent="0.25">
      <c r="A216">
        <v>215</v>
      </c>
      <c r="B216">
        <v>110</v>
      </c>
      <c r="C216">
        <v>286</v>
      </c>
      <c r="D216" t="s">
        <v>521</v>
      </c>
      <c r="E216" t="s">
        <v>520</v>
      </c>
      <c r="F216">
        <v>29</v>
      </c>
      <c r="G216">
        <v>1.78</v>
      </c>
      <c r="H216">
        <v>51.62</v>
      </c>
      <c r="I216">
        <v>24.116864</v>
      </c>
      <c r="J216">
        <v>0.94838399999999989</v>
      </c>
      <c r="K216">
        <v>46.72</v>
      </c>
      <c r="L216">
        <v>1</v>
      </c>
    </row>
    <row r="217" spans="1:12" x14ac:dyDescent="0.25">
      <c r="A217">
        <v>216</v>
      </c>
      <c r="B217">
        <v>106</v>
      </c>
      <c r="C217">
        <v>80</v>
      </c>
      <c r="D217" t="s">
        <v>521</v>
      </c>
      <c r="E217" t="s">
        <v>520</v>
      </c>
      <c r="F217">
        <v>38</v>
      </c>
      <c r="G217">
        <v>2.4900000000000002</v>
      </c>
      <c r="H217">
        <v>94.62</v>
      </c>
      <c r="I217">
        <v>53.242674000000008</v>
      </c>
      <c r="J217">
        <v>1.0888770000000001</v>
      </c>
      <c r="K217">
        <v>56.27</v>
      </c>
      <c r="L217">
        <v>0</v>
      </c>
    </row>
    <row r="218" spans="1:12" x14ac:dyDescent="0.25">
      <c r="A218">
        <v>217</v>
      </c>
      <c r="B218">
        <v>104</v>
      </c>
      <c r="C218">
        <v>191</v>
      </c>
      <c r="D218" t="s">
        <v>521</v>
      </c>
      <c r="E218" t="s">
        <v>520</v>
      </c>
      <c r="F218">
        <v>328</v>
      </c>
      <c r="G218">
        <v>1.19</v>
      </c>
      <c r="H218">
        <v>390.32</v>
      </c>
      <c r="I218">
        <v>132.51364000000001</v>
      </c>
      <c r="J218">
        <v>0.78599499999999989</v>
      </c>
      <c r="K218">
        <v>33.950000000000003</v>
      </c>
      <c r="L218">
        <v>1</v>
      </c>
    </row>
    <row r="219" spans="1:12" x14ac:dyDescent="0.25">
      <c r="A219">
        <v>218</v>
      </c>
      <c r="B219">
        <v>91</v>
      </c>
      <c r="C219">
        <v>66</v>
      </c>
      <c r="D219" t="s">
        <v>519</v>
      </c>
      <c r="E219" t="s">
        <v>520</v>
      </c>
      <c r="F219">
        <v>858</v>
      </c>
      <c r="G219">
        <v>1.39</v>
      </c>
      <c r="H219">
        <v>1192.6199999999999</v>
      </c>
      <c r="I219">
        <v>283.96282199999996</v>
      </c>
      <c r="J219">
        <v>1.0590409999999999</v>
      </c>
      <c r="K219">
        <v>23.81</v>
      </c>
      <c r="L219">
        <v>1</v>
      </c>
    </row>
    <row r="220" spans="1:12" x14ac:dyDescent="0.25">
      <c r="A220">
        <v>219</v>
      </c>
      <c r="B220">
        <v>64</v>
      </c>
      <c r="C220">
        <v>51</v>
      </c>
      <c r="D220" t="s">
        <v>523</v>
      </c>
      <c r="E220" t="s">
        <v>520</v>
      </c>
      <c r="F220">
        <v>283</v>
      </c>
      <c r="G220">
        <v>1.89</v>
      </c>
      <c r="H220">
        <v>534.87</v>
      </c>
      <c r="I220">
        <v>106.97399999999999</v>
      </c>
      <c r="J220">
        <v>1.512</v>
      </c>
      <c r="K220">
        <v>20</v>
      </c>
      <c r="L220">
        <v>1</v>
      </c>
    </row>
    <row r="221" spans="1:12" x14ac:dyDescent="0.25">
      <c r="A221">
        <v>220</v>
      </c>
      <c r="B221">
        <v>118</v>
      </c>
      <c r="C221">
        <v>103</v>
      </c>
      <c r="D221" t="s">
        <v>523</v>
      </c>
      <c r="E221" t="s">
        <v>520</v>
      </c>
      <c r="F221">
        <v>124</v>
      </c>
      <c r="G221">
        <v>1.39</v>
      </c>
      <c r="H221">
        <v>172.35999999999999</v>
      </c>
      <c r="I221">
        <v>41.418108000000004</v>
      </c>
      <c r="J221">
        <v>1.0559829999999999</v>
      </c>
      <c r="K221">
        <v>24.03</v>
      </c>
      <c r="L221">
        <v>1</v>
      </c>
    </row>
    <row r="222" spans="1:12" x14ac:dyDescent="0.25">
      <c r="A222">
        <v>221</v>
      </c>
      <c r="B222">
        <v>47</v>
      </c>
      <c r="C222">
        <v>393</v>
      </c>
      <c r="D222" t="s">
        <v>521</v>
      </c>
      <c r="E222" t="s">
        <v>520</v>
      </c>
      <c r="F222">
        <v>12</v>
      </c>
      <c r="G222">
        <v>2.19</v>
      </c>
      <c r="H222">
        <v>26.28</v>
      </c>
      <c r="I222">
        <v>14.277924000000001</v>
      </c>
      <c r="J222">
        <v>1.000173</v>
      </c>
      <c r="K222">
        <v>54.33</v>
      </c>
      <c r="L222">
        <v>1</v>
      </c>
    </row>
    <row r="223" spans="1:12" x14ac:dyDescent="0.25">
      <c r="A223">
        <v>222</v>
      </c>
      <c r="B223">
        <v>28</v>
      </c>
      <c r="C223">
        <v>171</v>
      </c>
      <c r="D223" t="s">
        <v>519</v>
      </c>
      <c r="E223" t="s">
        <v>520</v>
      </c>
      <c r="F223">
        <v>1301</v>
      </c>
      <c r="G223">
        <v>0.99</v>
      </c>
      <c r="H223">
        <v>1287.99</v>
      </c>
      <c r="I223">
        <v>3.8639700000000001</v>
      </c>
      <c r="J223">
        <v>0.98702999999999996</v>
      </c>
      <c r="K223">
        <v>0.3</v>
      </c>
      <c r="L223">
        <v>1</v>
      </c>
    </row>
    <row r="224" spans="1:12" x14ac:dyDescent="0.25">
      <c r="A224">
        <v>223</v>
      </c>
      <c r="B224">
        <v>126</v>
      </c>
      <c r="C224">
        <v>111</v>
      </c>
      <c r="D224" t="s">
        <v>523</v>
      </c>
      <c r="E224" t="s">
        <v>520</v>
      </c>
      <c r="F224">
        <v>66</v>
      </c>
      <c r="G224">
        <v>1.89</v>
      </c>
      <c r="H224">
        <v>124.74</v>
      </c>
      <c r="I224">
        <v>51.1434</v>
      </c>
      <c r="J224">
        <v>1.1151000000000002</v>
      </c>
      <c r="K224">
        <v>41</v>
      </c>
      <c r="L224">
        <v>0</v>
      </c>
    </row>
    <row r="225" spans="1:12" x14ac:dyDescent="0.25">
      <c r="A225">
        <v>224</v>
      </c>
      <c r="B225">
        <v>40</v>
      </c>
      <c r="C225">
        <v>176</v>
      </c>
      <c r="D225" t="s">
        <v>519</v>
      </c>
      <c r="E225" t="s">
        <v>520</v>
      </c>
      <c r="F225">
        <v>87</v>
      </c>
      <c r="G225">
        <v>1.84</v>
      </c>
      <c r="H225">
        <v>160.08000000000001</v>
      </c>
      <c r="I225">
        <v>83.161560000000009</v>
      </c>
      <c r="J225">
        <v>0.88411999999999991</v>
      </c>
      <c r="K225">
        <v>51.95</v>
      </c>
      <c r="L225">
        <v>0</v>
      </c>
    </row>
    <row r="226" spans="1:12" x14ac:dyDescent="0.25">
      <c r="A226">
        <v>225</v>
      </c>
      <c r="B226">
        <v>92</v>
      </c>
      <c r="C226">
        <v>51</v>
      </c>
      <c r="D226" t="s">
        <v>523</v>
      </c>
      <c r="E226" t="s">
        <v>520</v>
      </c>
      <c r="F226">
        <v>544</v>
      </c>
      <c r="G226">
        <v>1.89</v>
      </c>
      <c r="H226">
        <v>1028.1599999999999</v>
      </c>
      <c r="I226">
        <v>205.63199999999998</v>
      </c>
      <c r="J226">
        <v>1.512</v>
      </c>
      <c r="K226">
        <v>20</v>
      </c>
      <c r="L226">
        <v>1</v>
      </c>
    </row>
    <row r="227" spans="1:12" x14ac:dyDescent="0.25">
      <c r="A227">
        <v>226</v>
      </c>
      <c r="B227">
        <v>103</v>
      </c>
      <c r="C227">
        <v>353</v>
      </c>
      <c r="D227" t="s">
        <v>522</v>
      </c>
      <c r="E227" t="s">
        <v>520</v>
      </c>
      <c r="F227">
        <v>363</v>
      </c>
      <c r="G227">
        <v>1.49</v>
      </c>
      <c r="H227">
        <v>540.87</v>
      </c>
      <c r="I227">
        <v>118.66687800000001</v>
      </c>
      <c r="J227">
        <v>1.1630939999999999</v>
      </c>
      <c r="K227">
        <v>21.94</v>
      </c>
      <c r="L227">
        <v>1</v>
      </c>
    </row>
    <row r="228" spans="1:12" x14ac:dyDescent="0.25">
      <c r="A228">
        <v>227</v>
      </c>
      <c r="B228">
        <v>102</v>
      </c>
      <c r="C228">
        <v>256</v>
      </c>
      <c r="D228" t="s">
        <v>522</v>
      </c>
      <c r="E228" t="s">
        <v>520</v>
      </c>
      <c r="F228">
        <v>92</v>
      </c>
      <c r="G228">
        <v>1.79</v>
      </c>
      <c r="H228">
        <v>164.68</v>
      </c>
      <c r="I228">
        <v>75.242291999999992</v>
      </c>
      <c r="J228">
        <v>0.97214900000000004</v>
      </c>
      <c r="K228">
        <v>45.69</v>
      </c>
      <c r="L228">
        <v>1</v>
      </c>
    </row>
    <row r="229" spans="1:12" x14ac:dyDescent="0.25">
      <c r="A229">
        <v>228</v>
      </c>
      <c r="B229">
        <v>21</v>
      </c>
      <c r="C229">
        <v>164</v>
      </c>
      <c r="D229" t="s">
        <v>523</v>
      </c>
      <c r="E229" t="s">
        <v>520</v>
      </c>
      <c r="F229">
        <v>97</v>
      </c>
      <c r="G229">
        <v>1.79</v>
      </c>
      <c r="H229">
        <v>173.63</v>
      </c>
      <c r="I229">
        <v>74.973433999999997</v>
      </c>
      <c r="J229">
        <v>1.0170780000000001</v>
      </c>
      <c r="K229">
        <v>43.18</v>
      </c>
      <c r="L229">
        <v>0</v>
      </c>
    </row>
    <row r="230" spans="1:12" x14ac:dyDescent="0.25">
      <c r="A230">
        <v>229</v>
      </c>
      <c r="B230">
        <v>70</v>
      </c>
      <c r="C230">
        <v>99</v>
      </c>
      <c r="D230" t="s">
        <v>522</v>
      </c>
      <c r="E230" t="s">
        <v>520</v>
      </c>
      <c r="F230">
        <v>1600</v>
      </c>
      <c r="G230">
        <v>0.99</v>
      </c>
      <c r="H230">
        <v>1584</v>
      </c>
      <c r="I230">
        <v>43.243199999999995</v>
      </c>
      <c r="J230">
        <v>0.96297299999999997</v>
      </c>
      <c r="K230">
        <v>2.73</v>
      </c>
      <c r="L230">
        <v>1</v>
      </c>
    </row>
    <row r="231" spans="1:12" x14ac:dyDescent="0.25">
      <c r="A231">
        <v>230</v>
      </c>
      <c r="B231">
        <v>110</v>
      </c>
      <c r="C231">
        <v>273</v>
      </c>
      <c r="D231" t="s">
        <v>519</v>
      </c>
      <c r="E231" t="s">
        <v>520</v>
      </c>
      <c r="F231">
        <v>68</v>
      </c>
      <c r="G231">
        <v>1.99</v>
      </c>
      <c r="H231">
        <v>135.32</v>
      </c>
      <c r="I231">
        <v>60.17680399999999</v>
      </c>
      <c r="J231">
        <v>1.1050470000000001</v>
      </c>
      <c r="K231">
        <v>44.47</v>
      </c>
      <c r="L231">
        <v>0</v>
      </c>
    </row>
    <row r="232" spans="1:12" x14ac:dyDescent="0.25">
      <c r="A232">
        <v>231</v>
      </c>
      <c r="B232">
        <v>68</v>
      </c>
      <c r="C232">
        <v>301</v>
      </c>
      <c r="D232" t="s">
        <v>522</v>
      </c>
      <c r="E232" t="s">
        <v>520</v>
      </c>
      <c r="F232">
        <v>119</v>
      </c>
      <c r="G232">
        <v>1.51</v>
      </c>
      <c r="H232">
        <v>179.69</v>
      </c>
      <c r="I232">
        <v>60.878972000000005</v>
      </c>
      <c r="J232">
        <v>0.99841199999999997</v>
      </c>
      <c r="K232">
        <v>33.880000000000003</v>
      </c>
      <c r="L232">
        <v>1</v>
      </c>
    </row>
    <row r="233" spans="1:12" x14ac:dyDescent="0.25">
      <c r="A233">
        <v>232</v>
      </c>
      <c r="B233">
        <v>131</v>
      </c>
      <c r="C233">
        <v>275</v>
      </c>
      <c r="D233" t="s">
        <v>519</v>
      </c>
      <c r="E233" t="s">
        <v>520</v>
      </c>
      <c r="F233">
        <v>558</v>
      </c>
      <c r="G233">
        <v>1.69</v>
      </c>
      <c r="H233">
        <v>943.02</v>
      </c>
      <c r="I233">
        <v>441.239058</v>
      </c>
      <c r="J233">
        <v>0.89924899999999997</v>
      </c>
      <c r="K233">
        <v>46.79</v>
      </c>
      <c r="L233">
        <v>0</v>
      </c>
    </row>
    <row r="234" spans="1:12" x14ac:dyDescent="0.25">
      <c r="A234">
        <v>233</v>
      </c>
      <c r="B234">
        <v>109</v>
      </c>
      <c r="C234">
        <v>385</v>
      </c>
      <c r="D234" t="s">
        <v>519</v>
      </c>
      <c r="E234" t="s">
        <v>520</v>
      </c>
      <c r="F234">
        <v>28</v>
      </c>
      <c r="G234">
        <v>2.15</v>
      </c>
      <c r="H234">
        <v>60.199999999999996</v>
      </c>
      <c r="I234">
        <v>32.194959999999995</v>
      </c>
      <c r="J234">
        <v>1.0001800000000001</v>
      </c>
      <c r="K234">
        <v>53.48</v>
      </c>
      <c r="L234">
        <v>1</v>
      </c>
    </row>
    <row r="235" spans="1:12" x14ac:dyDescent="0.25">
      <c r="A235">
        <v>234</v>
      </c>
      <c r="B235">
        <v>90</v>
      </c>
      <c r="C235">
        <v>372</v>
      </c>
      <c r="D235" t="s">
        <v>523</v>
      </c>
      <c r="E235" t="s">
        <v>520</v>
      </c>
      <c r="F235">
        <v>54</v>
      </c>
      <c r="G235">
        <v>1.95</v>
      </c>
      <c r="H235">
        <v>105.3</v>
      </c>
      <c r="I235">
        <v>35.443979999999996</v>
      </c>
      <c r="J235">
        <v>1.2936300000000001</v>
      </c>
      <c r="K235">
        <v>33.659999999999997</v>
      </c>
      <c r="L235">
        <v>0</v>
      </c>
    </row>
    <row r="236" spans="1:12" x14ac:dyDescent="0.25">
      <c r="A236">
        <v>235</v>
      </c>
      <c r="B236">
        <v>75</v>
      </c>
      <c r="C236">
        <v>85</v>
      </c>
      <c r="D236" t="s">
        <v>521</v>
      </c>
      <c r="E236" t="s">
        <v>520</v>
      </c>
      <c r="F236">
        <v>4</v>
      </c>
      <c r="G236">
        <v>2.69</v>
      </c>
      <c r="H236">
        <v>10.76</v>
      </c>
      <c r="I236">
        <v>6.7002520000000008</v>
      </c>
      <c r="J236">
        <v>1.014937</v>
      </c>
      <c r="K236">
        <v>62.27</v>
      </c>
      <c r="L236">
        <v>0</v>
      </c>
    </row>
    <row r="237" spans="1:12" x14ac:dyDescent="0.25">
      <c r="A237">
        <v>236</v>
      </c>
      <c r="B237">
        <v>76</v>
      </c>
      <c r="C237">
        <v>70</v>
      </c>
      <c r="D237" t="s">
        <v>519</v>
      </c>
      <c r="E237" t="s">
        <v>520</v>
      </c>
      <c r="F237">
        <v>3505</v>
      </c>
      <c r="G237">
        <v>0.99</v>
      </c>
      <c r="H237">
        <v>3469.95</v>
      </c>
      <c r="I237">
        <v>476.77112999999997</v>
      </c>
      <c r="J237">
        <v>0.85397400000000001</v>
      </c>
      <c r="K237">
        <v>13.74</v>
      </c>
      <c r="L237">
        <v>1</v>
      </c>
    </row>
    <row r="238" spans="1:12" x14ac:dyDescent="0.25">
      <c r="A238">
        <v>237</v>
      </c>
      <c r="B238">
        <v>95</v>
      </c>
      <c r="C238">
        <v>244</v>
      </c>
      <c r="D238" t="s">
        <v>521</v>
      </c>
      <c r="E238" t="s">
        <v>520</v>
      </c>
      <c r="F238">
        <v>690</v>
      </c>
      <c r="G238">
        <v>1.79</v>
      </c>
      <c r="H238">
        <v>1235.1000000000001</v>
      </c>
      <c r="I238">
        <v>562.34103000000005</v>
      </c>
      <c r="J238">
        <v>0.97501299999999991</v>
      </c>
      <c r="K238">
        <v>45.53</v>
      </c>
      <c r="L238">
        <v>1</v>
      </c>
    </row>
    <row r="239" spans="1:12" x14ac:dyDescent="0.25">
      <c r="A239">
        <v>238</v>
      </c>
      <c r="B239">
        <v>92</v>
      </c>
      <c r="C239">
        <v>67</v>
      </c>
      <c r="D239" t="s">
        <v>519</v>
      </c>
      <c r="E239" t="s">
        <v>520</v>
      </c>
      <c r="F239">
        <v>47</v>
      </c>
      <c r="G239">
        <v>2.19</v>
      </c>
      <c r="H239">
        <v>102.92999999999999</v>
      </c>
      <c r="I239">
        <v>53.153051999999995</v>
      </c>
      <c r="J239">
        <v>1.0590840000000001</v>
      </c>
      <c r="K239">
        <v>51.64</v>
      </c>
      <c r="L239">
        <v>0</v>
      </c>
    </row>
    <row r="240" spans="1:12" x14ac:dyDescent="0.25">
      <c r="A240">
        <v>239</v>
      </c>
      <c r="B240">
        <v>110</v>
      </c>
      <c r="C240">
        <v>338</v>
      </c>
      <c r="D240" t="s">
        <v>521</v>
      </c>
      <c r="E240" t="s">
        <v>520</v>
      </c>
      <c r="F240">
        <v>21</v>
      </c>
      <c r="G240">
        <v>1.99</v>
      </c>
      <c r="H240">
        <v>41.79</v>
      </c>
      <c r="I240">
        <v>15.621102</v>
      </c>
      <c r="J240">
        <v>1.246138</v>
      </c>
      <c r="K240">
        <v>37.380000000000003</v>
      </c>
      <c r="L240">
        <v>0</v>
      </c>
    </row>
    <row r="241" spans="1:12" x14ac:dyDescent="0.25">
      <c r="A241">
        <v>240</v>
      </c>
      <c r="B241">
        <v>80</v>
      </c>
      <c r="C241">
        <v>294</v>
      </c>
      <c r="D241" t="s">
        <v>521</v>
      </c>
      <c r="E241" t="s">
        <v>520</v>
      </c>
      <c r="F241">
        <v>49</v>
      </c>
      <c r="G241">
        <v>1.79</v>
      </c>
      <c r="H241">
        <v>87.710000000000008</v>
      </c>
      <c r="I241">
        <v>37.574964000000001</v>
      </c>
      <c r="J241">
        <v>1.0231639999999997</v>
      </c>
      <c r="K241">
        <v>42.84</v>
      </c>
      <c r="L241">
        <v>0</v>
      </c>
    </row>
    <row r="242" spans="1:12" x14ac:dyDescent="0.25">
      <c r="A242">
        <v>241</v>
      </c>
      <c r="B242">
        <v>128</v>
      </c>
      <c r="C242">
        <v>252</v>
      </c>
      <c r="D242" t="s">
        <v>522</v>
      </c>
      <c r="E242" t="s">
        <v>520</v>
      </c>
      <c r="F242">
        <v>2919</v>
      </c>
      <c r="G242">
        <v>0.99</v>
      </c>
      <c r="H242">
        <v>2889.81</v>
      </c>
      <c r="I242">
        <v>55.195370999999994</v>
      </c>
      <c r="J242">
        <v>0.97109100000000004</v>
      </c>
      <c r="K242">
        <v>1.91</v>
      </c>
      <c r="L242">
        <v>1</v>
      </c>
    </row>
    <row r="243" spans="1:12" x14ac:dyDescent="0.25">
      <c r="A243">
        <v>242</v>
      </c>
      <c r="B243">
        <v>68</v>
      </c>
      <c r="C243">
        <v>244</v>
      </c>
      <c r="D243" t="s">
        <v>521</v>
      </c>
      <c r="E243" t="s">
        <v>520</v>
      </c>
      <c r="F243">
        <v>477</v>
      </c>
      <c r="G243">
        <v>1.78</v>
      </c>
      <c r="H243">
        <v>849.06000000000006</v>
      </c>
      <c r="I243">
        <v>383.94493200000005</v>
      </c>
      <c r="J243">
        <v>0.97508400000000017</v>
      </c>
      <c r="K243">
        <v>45.22</v>
      </c>
      <c r="L243">
        <v>1</v>
      </c>
    </row>
    <row r="244" spans="1:12" x14ac:dyDescent="0.25">
      <c r="A244">
        <v>243</v>
      </c>
      <c r="B244">
        <v>124</v>
      </c>
      <c r="C244">
        <v>102</v>
      </c>
      <c r="D244" t="s">
        <v>523</v>
      </c>
      <c r="E244" t="s">
        <v>520</v>
      </c>
      <c r="F244">
        <v>324</v>
      </c>
      <c r="G244">
        <v>1.49</v>
      </c>
      <c r="H244">
        <v>482.76</v>
      </c>
      <c r="I244">
        <v>140.62798799999999</v>
      </c>
      <c r="J244">
        <v>1.055963</v>
      </c>
      <c r="K244">
        <v>29.13</v>
      </c>
      <c r="L244">
        <v>1</v>
      </c>
    </row>
    <row r="245" spans="1:12" x14ac:dyDescent="0.25">
      <c r="A245">
        <v>244</v>
      </c>
      <c r="B245">
        <v>18</v>
      </c>
      <c r="C245">
        <v>87</v>
      </c>
      <c r="D245" t="s">
        <v>521</v>
      </c>
      <c r="E245" t="s">
        <v>520</v>
      </c>
      <c r="F245">
        <v>42</v>
      </c>
      <c r="G245">
        <v>1.89</v>
      </c>
      <c r="H245">
        <v>79.38</v>
      </c>
      <c r="I245">
        <v>32.006016000000002</v>
      </c>
      <c r="J245">
        <v>1.1279519999999998</v>
      </c>
      <c r="K245">
        <v>40.32</v>
      </c>
      <c r="L245">
        <v>0</v>
      </c>
    </row>
    <row r="246" spans="1:12" x14ac:dyDescent="0.25">
      <c r="A246">
        <v>245</v>
      </c>
      <c r="B246">
        <v>89</v>
      </c>
      <c r="C246">
        <v>298</v>
      </c>
      <c r="D246" t="s">
        <v>522</v>
      </c>
      <c r="E246" t="s">
        <v>520</v>
      </c>
      <c r="F246">
        <v>200</v>
      </c>
      <c r="G246">
        <v>1.49</v>
      </c>
      <c r="H246">
        <v>298</v>
      </c>
      <c r="I246">
        <v>101.8266</v>
      </c>
      <c r="J246">
        <v>0.98086699999999993</v>
      </c>
      <c r="K246">
        <v>34.17</v>
      </c>
      <c r="L246">
        <v>1</v>
      </c>
    </row>
    <row r="247" spans="1:12" x14ac:dyDescent="0.25">
      <c r="A247">
        <v>246</v>
      </c>
      <c r="B247">
        <v>81</v>
      </c>
      <c r="C247">
        <v>107</v>
      </c>
      <c r="D247" t="s">
        <v>523</v>
      </c>
      <c r="E247" t="s">
        <v>520</v>
      </c>
      <c r="F247">
        <v>152</v>
      </c>
      <c r="G247">
        <v>1.58</v>
      </c>
      <c r="H247">
        <v>240.16000000000003</v>
      </c>
      <c r="I247">
        <v>70.991296000000006</v>
      </c>
      <c r="J247">
        <v>1.1129520000000002</v>
      </c>
      <c r="K247">
        <v>29.56</v>
      </c>
      <c r="L247">
        <v>0</v>
      </c>
    </row>
    <row r="248" spans="1:12" x14ac:dyDescent="0.25">
      <c r="A248">
        <v>247</v>
      </c>
      <c r="B248">
        <v>48</v>
      </c>
      <c r="C248">
        <v>133</v>
      </c>
      <c r="D248" t="s">
        <v>521</v>
      </c>
      <c r="E248" t="s">
        <v>520</v>
      </c>
      <c r="F248">
        <v>77</v>
      </c>
      <c r="G248">
        <v>1.58</v>
      </c>
      <c r="H248">
        <v>121.66000000000001</v>
      </c>
      <c r="I248">
        <v>24.952466000000005</v>
      </c>
      <c r="J248">
        <v>1.2559419999999999</v>
      </c>
      <c r="K248">
        <v>20.51</v>
      </c>
      <c r="L248">
        <v>0</v>
      </c>
    </row>
    <row r="249" spans="1:12" x14ac:dyDescent="0.25">
      <c r="A249">
        <v>248</v>
      </c>
      <c r="B249">
        <v>80</v>
      </c>
      <c r="C249">
        <v>264</v>
      </c>
      <c r="D249" t="s">
        <v>523</v>
      </c>
      <c r="E249" t="s">
        <v>520</v>
      </c>
      <c r="F249">
        <v>1319</v>
      </c>
      <c r="G249">
        <v>0.89</v>
      </c>
      <c r="H249">
        <v>1173.9100000000001</v>
      </c>
      <c r="I249">
        <v>-94.147582</v>
      </c>
      <c r="J249">
        <v>0.96137800000000007</v>
      </c>
      <c r="K249">
        <v>-8.02</v>
      </c>
      <c r="L249">
        <v>0</v>
      </c>
    </row>
    <row r="250" spans="1:12" x14ac:dyDescent="0.25">
      <c r="A250">
        <v>249</v>
      </c>
      <c r="B250">
        <v>128</v>
      </c>
      <c r="C250">
        <v>238</v>
      </c>
      <c r="D250" t="s">
        <v>521</v>
      </c>
      <c r="E250" t="s">
        <v>520</v>
      </c>
      <c r="F250">
        <v>75</v>
      </c>
      <c r="G250">
        <v>1.56</v>
      </c>
      <c r="H250">
        <v>117</v>
      </c>
      <c r="I250">
        <v>41.394599999999997</v>
      </c>
      <c r="J250">
        <v>1.0080720000000001</v>
      </c>
      <c r="K250">
        <v>35.380000000000003</v>
      </c>
      <c r="L250">
        <v>1</v>
      </c>
    </row>
    <row r="251" spans="1:12" x14ac:dyDescent="0.25">
      <c r="A251">
        <v>250</v>
      </c>
      <c r="B251">
        <v>114</v>
      </c>
      <c r="C251">
        <v>349</v>
      </c>
      <c r="D251" t="s">
        <v>521</v>
      </c>
      <c r="E251" t="s">
        <v>520</v>
      </c>
      <c r="F251">
        <v>168</v>
      </c>
      <c r="G251">
        <v>1.99</v>
      </c>
      <c r="H251">
        <v>334.32</v>
      </c>
      <c r="I251">
        <v>140.614992</v>
      </c>
      <c r="J251">
        <v>1.1530059999999998</v>
      </c>
      <c r="K251">
        <v>42.06</v>
      </c>
      <c r="L251">
        <v>0</v>
      </c>
    </row>
    <row r="252" spans="1:12" x14ac:dyDescent="0.25">
      <c r="A252">
        <v>251</v>
      </c>
      <c r="B252">
        <v>131</v>
      </c>
      <c r="C252">
        <v>287</v>
      </c>
      <c r="D252" t="s">
        <v>521</v>
      </c>
      <c r="E252" t="s">
        <v>520</v>
      </c>
      <c r="F252">
        <v>131</v>
      </c>
      <c r="G252">
        <v>1.61</v>
      </c>
      <c r="H252">
        <v>210.91000000000003</v>
      </c>
      <c r="I252">
        <v>86.916011000000012</v>
      </c>
      <c r="J252">
        <v>0.946519</v>
      </c>
      <c r="K252">
        <v>41.21</v>
      </c>
      <c r="L252">
        <v>0</v>
      </c>
    </row>
    <row r="253" spans="1:12" x14ac:dyDescent="0.25">
      <c r="A253">
        <v>252</v>
      </c>
      <c r="B253">
        <v>90</v>
      </c>
      <c r="C253">
        <v>37</v>
      </c>
      <c r="D253" t="s">
        <v>521</v>
      </c>
      <c r="E253" t="s">
        <v>520</v>
      </c>
      <c r="F253">
        <v>29</v>
      </c>
      <c r="G253">
        <v>2.4900000000000002</v>
      </c>
      <c r="H253">
        <v>72.210000000000008</v>
      </c>
      <c r="I253">
        <v>30.710913000000005</v>
      </c>
      <c r="J253">
        <v>1.431003</v>
      </c>
      <c r="K253">
        <v>42.53</v>
      </c>
      <c r="L253">
        <v>0</v>
      </c>
    </row>
    <row r="254" spans="1:12" x14ac:dyDescent="0.25">
      <c r="A254">
        <v>253</v>
      </c>
      <c r="B254">
        <v>77</v>
      </c>
      <c r="C254">
        <v>97</v>
      </c>
      <c r="D254" t="s">
        <v>522</v>
      </c>
      <c r="E254" t="s">
        <v>520</v>
      </c>
      <c r="F254">
        <v>83</v>
      </c>
      <c r="G254">
        <v>1.59</v>
      </c>
      <c r="H254">
        <v>131.97</v>
      </c>
      <c r="I254">
        <v>43.906419000000007</v>
      </c>
      <c r="J254">
        <v>1.061007</v>
      </c>
      <c r="K254">
        <v>33.270000000000003</v>
      </c>
      <c r="L254">
        <v>0</v>
      </c>
    </row>
    <row r="255" spans="1:12" x14ac:dyDescent="0.25">
      <c r="A255">
        <v>254</v>
      </c>
      <c r="B255">
        <v>72</v>
      </c>
      <c r="C255">
        <v>218</v>
      </c>
      <c r="D255" t="s">
        <v>523</v>
      </c>
      <c r="E255" t="s">
        <v>520</v>
      </c>
      <c r="F255">
        <v>366</v>
      </c>
      <c r="G255">
        <v>1.72</v>
      </c>
      <c r="H255">
        <v>629.52</v>
      </c>
      <c r="I255">
        <v>274.47072000000003</v>
      </c>
      <c r="J255">
        <v>0.97008000000000005</v>
      </c>
      <c r="K255">
        <v>43.6</v>
      </c>
      <c r="L255">
        <v>1</v>
      </c>
    </row>
    <row r="256" spans="1:12" x14ac:dyDescent="0.25">
      <c r="A256">
        <v>255</v>
      </c>
      <c r="B256">
        <v>113</v>
      </c>
      <c r="C256">
        <v>49</v>
      </c>
      <c r="D256" t="s">
        <v>522</v>
      </c>
      <c r="E256" t="s">
        <v>520</v>
      </c>
      <c r="F256">
        <v>28</v>
      </c>
      <c r="G256">
        <v>2.09</v>
      </c>
      <c r="H256">
        <v>58.519999999999996</v>
      </c>
      <c r="I256">
        <v>14.501256000000001</v>
      </c>
      <c r="J256">
        <v>1.5720979999999998</v>
      </c>
      <c r="K256">
        <v>24.78</v>
      </c>
      <c r="L256">
        <v>1</v>
      </c>
    </row>
    <row r="257" spans="1:12" x14ac:dyDescent="0.25">
      <c r="A257">
        <v>256</v>
      </c>
      <c r="B257">
        <v>70</v>
      </c>
      <c r="C257">
        <v>32</v>
      </c>
      <c r="D257" t="s">
        <v>521</v>
      </c>
      <c r="E257" t="s">
        <v>520</v>
      </c>
      <c r="F257">
        <v>132</v>
      </c>
      <c r="G257">
        <v>1.85</v>
      </c>
      <c r="H257">
        <v>244.20000000000002</v>
      </c>
      <c r="I257">
        <v>50.695920000000008</v>
      </c>
      <c r="J257">
        <v>1.46594</v>
      </c>
      <c r="K257">
        <v>20.76</v>
      </c>
      <c r="L257">
        <v>0</v>
      </c>
    </row>
    <row r="258" spans="1:12" x14ac:dyDescent="0.25">
      <c r="A258">
        <v>257</v>
      </c>
      <c r="B258">
        <v>76</v>
      </c>
      <c r="C258">
        <v>292</v>
      </c>
      <c r="D258" t="s">
        <v>521</v>
      </c>
      <c r="E258" t="s">
        <v>520</v>
      </c>
      <c r="F258">
        <v>74</v>
      </c>
      <c r="G258">
        <v>1.9</v>
      </c>
      <c r="H258">
        <v>140.6</v>
      </c>
      <c r="I258">
        <v>64.971260000000001</v>
      </c>
      <c r="J258">
        <v>1.0220100000000001</v>
      </c>
      <c r="K258">
        <v>46.21</v>
      </c>
      <c r="L258">
        <v>1</v>
      </c>
    </row>
    <row r="259" spans="1:12" x14ac:dyDescent="0.25">
      <c r="A259">
        <v>258</v>
      </c>
      <c r="B259">
        <v>51</v>
      </c>
      <c r="C259">
        <v>250</v>
      </c>
      <c r="D259" t="s">
        <v>522</v>
      </c>
      <c r="E259" t="s">
        <v>520</v>
      </c>
      <c r="F259">
        <v>154</v>
      </c>
      <c r="G259">
        <v>1.85</v>
      </c>
      <c r="H259">
        <v>284.90000000000003</v>
      </c>
      <c r="I259">
        <v>134.41582000000002</v>
      </c>
      <c r="J259">
        <v>0.97717000000000009</v>
      </c>
      <c r="K259">
        <v>47.18</v>
      </c>
      <c r="L259">
        <v>1</v>
      </c>
    </row>
    <row r="260" spans="1:12" x14ac:dyDescent="0.25">
      <c r="A260">
        <v>259</v>
      </c>
      <c r="B260">
        <v>68</v>
      </c>
      <c r="C260">
        <v>212</v>
      </c>
      <c r="D260" t="s">
        <v>523</v>
      </c>
      <c r="E260" t="s">
        <v>520</v>
      </c>
      <c r="F260">
        <v>495</v>
      </c>
      <c r="G260">
        <v>1.62</v>
      </c>
      <c r="H260">
        <v>801.90000000000009</v>
      </c>
      <c r="I260">
        <v>344.49624000000006</v>
      </c>
      <c r="J260">
        <v>0.92404800000000009</v>
      </c>
      <c r="K260">
        <v>42.96</v>
      </c>
      <c r="L260">
        <v>1</v>
      </c>
    </row>
    <row r="261" spans="1:12" x14ac:dyDescent="0.25">
      <c r="A261">
        <v>260</v>
      </c>
      <c r="B261">
        <v>111</v>
      </c>
      <c r="C261">
        <v>143</v>
      </c>
      <c r="D261" t="s">
        <v>522</v>
      </c>
      <c r="E261" t="s">
        <v>520</v>
      </c>
      <c r="F261">
        <v>1319</v>
      </c>
      <c r="G261">
        <v>1.73</v>
      </c>
      <c r="H261">
        <v>2281.87</v>
      </c>
      <c r="I261">
        <v>739.78225399999997</v>
      </c>
      <c r="J261">
        <v>1.1691339999999999</v>
      </c>
      <c r="K261">
        <v>32.42</v>
      </c>
      <c r="L261">
        <v>1</v>
      </c>
    </row>
    <row r="262" spans="1:12" x14ac:dyDescent="0.25">
      <c r="A262">
        <v>261</v>
      </c>
      <c r="B262">
        <v>77</v>
      </c>
      <c r="C262">
        <v>255</v>
      </c>
      <c r="D262" t="s">
        <v>522</v>
      </c>
      <c r="E262" t="s">
        <v>520</v>
      </c>
      <c r="F262">
        <v>1069</v>
      </c>
      <c r="G262">
        <v>0.99</v>
      </c>
      <c r="H262">
        <v>1058.31</v>
      </c>
      <c r="I262">
        <v>27.727722</v>
      </c>
      <c r="J262">
        <v>0.96406199999999997</v>
      </c>
      <c r="K262">
        <v>2.62</v>
      </c>
      <c r="L262">
        <v>1</v>
      </c>
    </row>
    <row r="263" spans="1:12" x14ac:dyDescent="0.25">
      <c r="A263">
        <v>262</v>
      </c>
      <c r="B263">
        <v>92</v>
      </c>
      <c r="C263">
        <v>230</v>
      </c>
      <c r="D263" t="s">
        <v>519</v>
      </c>
      <c r="E263" t="s">
        <v>520</v>
      </c>
      <c r="F263">
        <v>244</v>
      </c>
      <c r="G263">
        <v>1.72</v>
      </c>
      <c r="H263">
        <v>419.68</v>
      </c>
      <c r="I263">
        <v>223.983216</v>
      </c>
      <c r="J263">
        <v>0.80203600000000008</v>
      </c>
      <c r="K263">
        <v>53.37</v>
      </c>
      <c r="L263">
        <v>1</v>
      </c>
    </row>
    <row r="264" spans="1:12" x14ac:dyDescent="0.25">
      <c r="A264">
        <v>263</v>
      </c>
      <c r="B264">
        <v>132</v>
      </c>
      <c r="C264">
        <v>356</v>
      </c>
      <c r="D264" t="s">
        <v>522</v>
      </c>
      <c r="E264" t="s">
        <v>520</v>
      </c>
      <c r="F264">
        <v>103</v>
      </c>
      <c r="G264">
        <v>1.65</v>
      </c>
      <c r="H264">
        <v>169.95</v>
      </c>
      <c r="I264">
        <v>50.271209999999989</v>
      </c>
      <c r="J264">
        <v>1.1619299999999999</v>
      </c>
      <c r="K264">
        <v>29.58</v>
      </c>
      <c r="L264">
        <v>0</v>
      </c>
    </row>
    <row r="265" spans="1:12" x14ac:dyDescent="0.25">
      <c r="A265">
        <v>264</v>
      </c>
      <c r="B265">
        <v>90</v>
      </c>
      <c r="C265">
        <v>366</v>
      </c>
      <c r="D265" t="s">
        <v>523</v>
      </c>
      <c r="E265" t="s">
        <v>520</v>
      </c>
      <c r="F265">
        <v>71</v>
      </c>
      <c r="G265">
        <v>1.5</v>
      </c>
      <c r="H265">
        <v>106.5</v>
      </c>
      <c r="I265">
        <v>14.483999999999998</v>
      </c>
      <c r="J265">
        <v>1.296</v>
      </c>
      <c r="K265">
        <v>13.6</v>
      </c>
      <c r="L265">
        <v>1</v>
      </c>
    </row>
    <row r="266" spans="1:12" x14ac:dyDescent="0.25">
      <c r="A266">
        <v>265</v>
      </c>
      <c r="B266">
        <v>75</v>
      </c>
      <c r="C266">
        <v>149</v>
      </c>
      <c r="D266" t="s">
        <v>522</v>
      </c>
      <c r="E266" t="s">
        <v>520</v>
      </c>
      <c r="F266">
        <v>2321</v>
      </c>
      <c r="G266">
        <v>0.99</v>
      </c>
      <c r="H266">
        <v>2297.79</v>
      </c>
      <c r="I266">
        <v>452.43485100000004</v>
      </c>
      <c r="J266">
        <v>0.79506899999999991</v>
      </c>
      <c r="K266">
        <v>19.690000000000001</v>
      </c>
      <c r="L266">
        <v>1</v>
      </c>
    </row>
    <row r="267" spans="1:12" x14ac:dyDescent="0.25">
      <c r="A267">
        <v>266</v>
      </c>
      <c r="B267">
        <v>121</v>
      </c>
      <c r="C267">
        <v>54</v>
      </c>
      <c r="D267" t="s">
        <v>523</v>
      </c>
      <c r="E267" t="s">
        <v>520</v>
      </c>
      <c r="F267">
        <v>173</v>
      </c>
      <c r="G267">
        <v>1.79</v>
      </c>
      <c r="H267">
        <v>309.67</v>
      </c>
      <c r="I267">
        <v>50.352342000000007</v>
      </c>
      <c r="J267">
        <v>1.4989459999999999</v>
      </c>
      <c r="K267">
        <v>16.260000000000002</v>
      </c>
      <c r="L267">
        <v>0</v>
      </c>
    </row>
    <row r="268" spans="1:12" x14ac:dyDescent="0.25">
      <c r="A268">
        <v>267</v>
      </c>
      <c r="B268">
        <v>111</v>
      </c>
      <c r="C268">
        <v>230</v>
      </c>
      <c r="D268" t="s">
        <v>519</v>
      </c>
      <c r="E268" t="s">
        <v>520</v>
      </c>
      <c r="F268">
        <v>251</v>
      </c>
      <c r="G268">
        <v>1.7</v>
      </c>
      <c r="H268">
        <v>426.7</v>
      </c>
      <c r="I268">
        <v>223.63346999999999</v>
      </c>
      <c r="J268">
        <v>0.80902999999999992</v>
      </c>
      <c r="K268">
        <v>52.41</v>
      </c>
      <c r="L268">
        <v>1</v>
      </c>
    </row>
    <row r="269" spans="1:12" x14ac:dyDescent="0.25">
      <c r="A269">
        <v>268</v>
      </c>
      <c r="B269">
        <v>104</v>
      </c>
      <c r="C269">
        <v>16</v>
      </c>
      <c r="D269" t="s">
        <v>519</v>
      </c>
      <c r="E269" t="s">
        <v>520</v>
      </c>
      <c r="F269">
        <v>72</v>
      </c>
      <c r="G269">
        <v>1.89</v>
      </c>
      <c r="H269">
        <v>136.07999999999998</v>
      </c>
      <c r="I269">
        <v>53.996543999999993</v>
      </c>
      <c r="J269">
        <v>1.140048</v>
      </c>
      <c r="K269">
        <v>39.68</v>
      </c>
      <c r="L269">
        <v>0</v>
      </c>
    </row>
    <row r="270" spans="1:12" x14ac:dyDescent="0.25">
      <c r="A270">
        <v>269</v>
      </c>
      <c r="B270">
        <v>106</v>
      </c>
      <c r="C270">
        <v>307</v>
      </c>
      <c r="D270" t="s">
        <v>522</v>
      </c>
      <c r="E270" t="s">
        <v>520</v>
      </c>
      <c r="F270">
        <v>35</v>
      </c>
      <c r="G270">
        <v>1.29</v>
      </c>
      <c r="H270">
        <v>45.15</v>
      </c>
      <c r="I270">
        <v>10.497375</v>
      </c>
      <c r="J270">
        <v>0.99007499999999993</v>
      </c>
      <c r="K270">
        <v>23.25</v>
      </c>
      <c r="L270">
        <v>1</v>
      </c>
    </row>
    <row r="271" spans="1:12" x14ac:dyDescent="0.25">
      <c r="A271">
        <v>270</v>
      </c>
      <c r="B271">
        <v>117</v>
      </c>
      <c r="C271">
        <v>276</v>
      </c>
      <c r="D271" t="s">
        <v>519</v>
      </c>
      <c r="E271" t="s">
        <v>520</v>
      </c>
      <c r="F271">
        <v>270</v>
      </c>
      <c r="G271">
        <v>1.29</v>
      </c>
      <c r="H271">
        <v>348.3</v>
      </c>
      <c r="I271">
        <v>109.36619999999999</v>
      </c>
      <c r="J271">
        <v>0.88493999999999995</v>
      </c>
      <c r="K271">
        <v>31.4</v>
      </c>
      <c r="L271">
        <v>1</v>
      </c>
    </row>
    <row r="272" spans="1:12" x14ac:dyDescent="0.25">
      <c r="A272">
        <v>271</v>
      </c>
      <c r="B272">
        <v>80</v>
      </c>
      <c r="C272">
        <v>158</v>
      </c>
      <c r="D272" t="s">
        <v>523</v>
      </c>
      <c r="E272" t="s">
        <v>520</v>
      </c>
      <c r="F272">
        <v>86</v>
      </c>
      <c r="G272">
        <v>1.92</v>
      </c>
      <c r="H272">
        <v>165.12</v>
      </c>
      <c r="I272">
        <v>74.997504000000006</v>
      </c>
      <c r="J272">
        <v>1.047936</v>
      </c>
      <c r="K272">
        <v>45.42</v>
      </c>
      <c r="L272">
        <v>0</v>
      </c>
    </row>
    <row r="273" spans="1:12" x14ac:dyDescent="0.25">
      <c r="A273">
        <v>272</v>
      </c>
      <c r="B273">
        <v>103</v>
      </c>
      <c r="C273">
        <v>322</v>
      </c>
      <c r="D273" t="s">
        <v>523</v>
      </c>
      <c r="E273" t="s">
        <v>520</v>
      </c>
      <c r="F273">
        <v>55</v>
      </c>
      <c r="G273">
        <v>1.99</v>
      </c>
      <c r="H273">
        <v>109.45</v>
      </c>
      <c r="I273">
        <v>52.514110000000002</v>
      </c>
      <c r="J273">
        <v>1.0351980000000001</v>
      </c>
      <c r="K273">
        <v>47.98</v>
      </c>
      <c r="L273">
        <v>0</v>
      </c>
    </row>
    <row r="274" spans="1:12" x14ac:dyDescent="0.25">
      <c r="A274">
        <v>273</v>
      </c>
      <c r="B274">
        <v>115</v>
      </c>
      <c r="C274">
        <v>263</v>
      </c>
      <c r="D274" t="s">
        <v>523</v>
      </c>
      <c r="E274" t="s">
        <v>520</v>
      </c>
      <c r="F274">
        <v>367</v>
      </c>
      <c r="G274">
        <v>1.33</v>
      </c>
      <c r="H274">
        <v>488.11</v>
      </c>
      <c r="I274">
        <v>122.17393300000002</v>
      </c>
      <c r="J274">
        <v>0.99710100000000013</v>
      </c>
      <c r="K274">
        <v>25.03</v>
      </c>
      <c r="L274">
        <v>1</v>
      </c>
    </row>
    <row r="275" spans="1:12" x14ac:dyDescent="0.25">
      <c r="A275">
        <v>274</v>
      </c>
      <c r="B275">
        <v>101</v>
      </c>
      <c r="C275">
        <v>282</v>
      </c>
      <c r="D275" t="s">
        <v>519</v>
      </c>
      <c r="E275" t="s">
        <v>520</v>
      </c>
      <c r="F275">
        <v>245</v>
      </c>
      <c r="G275">
        <v>1.68</v>
      </c>
      <c r="H275">
        <v>411.59999999999997</v>
      </c>
      <c r="I275">
        <v>179.08715999999995</v>
      </c>
      <c r="J275">
        <v>0.94903199999999988</v>
      </c>
      <c r="K275">
        <v>43.51</v>
      </c>
      <c r="L275">
        <v>1</v>
      </c>
    </row>
    <row r="276" spans="1:12" x14ac:dyDescent="0.25">
      <c r="A276">
        <v>275</v>
      </c>
      <c r="B276">
        <v>5</v>
      </c>
      <c r="C276">
        <v>257</v>
      </c>
      <c r="D276" t="s">
        <v>522</v>
      </c>
      <c r="E276" t="s">
        <v>520</v>
      </c>
      <c r="F276">
        <v>18</v>
      </c>
      <c r="G276">
        <v>1.99</v>
      </c>
      <c r="H276">
        <v>35.82</v>
      </c>
      <c r="I276">
        <v>18.321929999999998</v>
      </c>
      <c r="J276">
        <v>0.97211500000000006</v>
      </c>
      <c r="K276">
        <v>51.15</v>
      </c>
      <c r="L276">
        <v>0</v>
      </c>
    </row>
    <row r="277" spans="1:12" x14ac:dyDescent="0.25">
      <c r="A277">
        <v>276</v>
      </c>
      <c r="B277">
        <v>68</v>
      </c>
      <c r="C277">
        <v>216</v>
      </c>
      <c r="D277" t="s">
        <v>523</v>
      </c>
      <c r="E277" t="s">
        <v>520</v>
      </c>
      <c r="F277">
        <v>3279</v>
      </c>
      <c r="G277">
        <v>0.79</v>
      </c>
      <c r="H277">
        <v>2590.4100000000003</v>
      </c>
      <c r="I277">
        <v>-501.50337600000006</v>
      </c>
      <c r="J277">
        <v>0.942944</v>
      </c>
      <c r="K277">
        <v>-19.36</v>
      </c>
      <c r="L277">
        <v>1</v>
      </c>
    </row>
    <row r="278" spans="1:12" x14ac:dyDescent="0.25">
      <c r="A278">
        <v>277</v>
      </c>
      <c r="B278">
        <v>97</v>
      </c>
      <c r="C278">
        <v>41</v>
      </c>
      <c r="D278" t="s">
        <v>522</v>
      </c>
      <c r="E278" t="s">
        <v>520</v>
      </c>
      <c r="F278">
        <v>15</v>
      </c>
      <c r="G278">
        <v>2.4900000000000002</v>
      </c>
      <c r="H278">
        <v>37.35</v>
      </c>
      <c r="I278">
        <v>14.536620000000001</v>
      </c>
      <c r="J278">
        <v>1.5208920000000001</v>
      </c>
      <c r="K278">
        <v>38.92</v>
      </c>
      <c r="L278">
        <v>0</v>
      </c>
    </row>
    <row r="279" spans="1:12" x14ac:dyDescent="0.25">
      <c r="A279">
        <v>278</v>
      </c>
      <c r="B279">
        <v>100</v>
      </c>
      <c r="C279">
        <v>57</v>
      </c>
      <c r="D279" t="s">
        <v>523</v>
      </c>
      <c r="E279" t="s">
        <v>520</v>
      </c>
      <c r="F279">
        <v>33</v>
      </c>
      <c r="G279">
        <v>2.69</v>
      </c>
      <c r="H279">
        <v>88.77</v>
      </c>
      <c r="I279">
        <v>45.734304000000002</v>
      </c>
      <c r="J279">
        <v>1.3041119999999999</v>
      </c>
      <c r="K279">
        <v>51.52</v>
      </c>
      <c r="L279">
        <v>0</v>
      </c>
    </row>
    <row r="280" spans="1:12" x14ac:dyDescent="0.25">
      <c r="A280">
        <v>279</v>
      </c>
      <c r="B280">
        <v>59</v>
      </c>
      <c r="C280">
        <v>300</v>
      </c>
      <c r="D280" t="s">
        <v>522</v>
      </c>
      <c r="E280" t="s">
        <v>520</v>
      </c>
      <c r="F280">
        <v>60</v>
      </c>
      <c r="G280">
        <v>1.29</v>
      </c>
      <c r="H280">
        <v>77.400000000000006</v>
      </c>
      <c r="I280">
        <v>18.359280000000002</v>
      </c>
      <c r="J280">
        <v>0.98401200000000011</v>
      </c>
      <c r="K280">
        <v>23.72</v>
      </c>
      <c r="L280">
        <v>1</v>
      </c>
    </row>
    <row r="281" spans="1:12" x14ac:dyDescent="0.25">
      <c r="A281">
        <v>280</v>
      </c>
      <c r="B281">
        <v>117</v>
      </c>
      <c r="C281">
        <v>209</v>
      </c>
      <c r="D281" t="s">
        <v>523</v>
      </c>
      <c r="E281" t="s">
        <v>520</v>
      </c>
      <c r="F281">
        <v>101</v>
      </c>
      <c r="G281">
        <v>1.49</v>
      </c>
      <c r="H281">
        <v>150.49</v>
      </c>
      <c r="I281">
        <v>55.440516000000009</v>
      </c>
      <c r="J281">
        <v>0.94108399999999992</v>
      </c>
      <c r="K281">
        <v>36.840000000000003</v>
      </c>
      <c r="L281">
        <v>1</v>
      </c>
    </row>
    <row r="282" spans="1:12" x14ac:dyDescent="0.25">
      <c r="A282">
        <v>281</v>
      </c>
      <c r="B282">
        <v>134</v>
      </c>
      <c r="C282">
        <v>211</v>
      </c>
      <c r="D282" t="s">
        <v>523</v>
      </c>
      <c r="E282" t="s">
        <v>520</v>
      </c>
      <c r="F282">
        <v>209</v>
      </c>
      <c r="G282">
        <v>1.5</v>
      </c>
      <c r="H282">
        <v>313.5</v>
      </c>
      <c r="I282">
        <v>118.28354999999999</v>
      </c>
      <c r="J282">
        <v>0.93405000000000005</v>
      </c>
      <c r="K282">
        <v>37.729999999999997</v>
      </c>
      <c r="L282">
        <v>1</v>
      </c>
    </row>
    <row r="283" spans="1:12" x14ac:dyDescent="0.25">
      <c r="A283">
        <v>282</v>
      </c>
      <c r="B283">
        <v>62</v>
      </c>
      <c r="C283">
        <v>31</v>
      </c>
      <c r="D283" t="s">
        <v>521</v>
      </c>
      <c r="E283" t="s">
        <v>520</v>
      </c>
      <c r="F283">
        <v>32</v>
      </c>
      <c r="G283">
        <v>2.69</v>
      </c>
      <c r="H283">
        <v>86.08</v>
      </c>
      <c r="I283">
        <v>36.067520000000002</v>
      </c>
      <c r="J283">
        <v>1.5628899999999999</v>
      </c>
      <c r="K283">
        <v>41.9</v>
      </c>
      <c r="L283">
        <v>0</v>
      </c>
    </row>
    <row r="284" spans="1:12" x14ac:dyDescent="0.25">
      <c r="A284">
        <v>283</v>
      </c>
      <c r="B284">
        <v>107</v>
      </c>
      <c r="C284">
        <v>344</v>
      </c>
      <c r="D284" t="s">
        <v>521</v>
      </c>
      <c r="E284" t="s">
        <v>520</v>
      </c>
      <c r="F284">
        <v>49</v>
      </c>
      <c r="G284">
        <v>1.99</v>
      </c>
      <c r="H284">
        <v>97.51</v>
      </c>
      <c r="I284">
        <v>43.918504000000006</v>
      </c>
      <c r="J284">
        <v>1.0937040000000002</v>
      </c>
      <c r="K284">
        <v>45.04</v>
      </c>
      <c r="L284">
        <v>0</v>
      </c>
    </row>
    <row r="285" spans="1:12" x14ac:dyDescent="0.25">
      <c r="A285">
        <v>284</v>
      </c>
      <c r="B285">
        <v>78</v>
      </c>
      <c r="C285">
        <v>10</v>
      </c>
      <c r="D285" t="s">
        <v>523</v>
      </c>
      <c r="E285" t="s">
        <v>520</v>
      </c>
      <c r="F285">
        <v>126</v>
      </c>
      <c r="G285">
        <v>1.79</v>
      </c>
      <c r="H285">
        <v>225.54</v>
      </c>
      <c r="I285">
        <v>83.540015999999994</v>
      </c>
      <c r="J285">
        <v>1.126984</v>
      </c>
      <c r="K285">
        <v>37.04</v>
      </c>
      <c r="L285">
        <v>0</v>
      </c>
    </row>
    <row r="286" spans="1:12" x14ac:dyDescent="0.25">
      <c r="A286">
        <v>285</v>
      </c>
      <c r="B286">
        <v>100</v>
      </c>
      <c r="C286">
        <v>363</v>
      </c>
      <c r="D286" t="s">
        <v>523</v>
      </c>
      <c r="E286" t="s">
        <v>520</v>
      </c>
      <c r="F286">
        <v>80</v>
      </c>
      <c r="G286">
        <v>1.99</v>
      </c>
      <c r="H286">
        <v>159.19999999999999</v>
      </c>
      <c r="I286">
        <v>58.824399999999997</v>
      </c>
      <c r="J286">
        <v>1.2546949999999999</v>
      </c>
      <c r="K286">
        <v>36.950000000000003</v>
      </c>
      <c r="L286">
        <v>0</v>
      </c>
    </row>
    <row r="287" spans="1:12" x14ac:dyDescent="0.25">
      <c r="A287">
        <v>286</v>
      </c>
      <c r="B287">
        <v>132</v>
      </c>
      <c r="C287">
        <v>68</v>
      </c>
      <c r="D287" t="s">
        <v>519</v>
      </c>
      <c r="E287" t="s">
        <v>520</v>
      </c>
      <c r="F287">
        <v>75</v>
      </c>
      <c r="G287">
        <v>1.89</v>
      </c>
      <c r="H287">
        <v>141.75</v>
      </c>
      <c r="I287">
        <v>62.327474999999993</v>
      </c>
      <c r="J287">
        <v>1.058967</v>
      </c>
      <c r="K287">
        <v>43.97</v>
      </c>
      <c r="L287">
        <v>0</v>
      </c>
    </row>
    <row r="288" spans="1:12" x14ac:dyDescent="0.25">
      <c r="A288">
        <v>287</v>
      </c>
      <c r="B288">
        <v>124</v>
      </c>
      <c r="C288">
        <v>112</v>
      </c>
      <c r="D288" t="s">
        <v>523</v>
      </c>
      <c r="E288" t="s">
        <v>520</v>
      </c>
      <c r="F288">
        <v>141</v>
      </c>
      <c r="G288">
        <v>1.81</v>
      </c>
      <c r="H288">
        <v>255.21</v>
      </c>
      <c r="I288">
        <v>106.014234</v>
      </c>
      <c r="J288">
        <v>1.0581260000000001</v>
      </c>
      <c r="K288">
        <v>41.54</v>
      </c>
      <c r="L288">
        <v>0</v>
      </c>
    </row>
    <row r="289" spans="1:12" x14ac:dyDescent="0.25">
      <c r="A289">
        <v>288</v>
      </c>
      <c r="B289">
        <v>40</v>
      </c>
      <c r="C289">
        <v>66</v>
      </c>
      <c r="D289" t="s">
        <v>519</v>
      </c>
      <c r="E289" t="s">
        <v>520</v>
      </c>
      <c r="F289">
        <v>838</v>
      </c>
      <c r="G289">
        <v>1.39</v>
      </c>
      <c r="H289">
        <v>1164.82</v>
      </c>
      <c r="I289">
        <v>277.34364199999999</v>
      </c>
      <c r="J289">
        <v>1.0590409999999999</v>
      </c>
      <c r="K289">
        <v>23.81</v>
      </c>
      <c r="L289">
        <v>1</v>
      </c>
    </row>
    <row r="290" spans="1:12" x14ac:dyDescent="0.25">
      <c r="A290">
        <v>289</v>
      </c>
      <c r="B290">
        <v>48</v>
      </c>
      <c r="C290">
        <v>265</v>
      </c>
      <c r="D290" t="s">
        <v>523</v>
      </c>
      <c r="E290" t="s">
        <v>520</v>
      </c>
      <c r="F290">
        <v>109</v>
      </c>
      <c r="G290">
        <v>1.56</v>
      </c>
      <c r="H290">
        <v>170.04</v>
      </c>
      <c r="I290">
        <v>64.258116000000001</v>
      </c>
      <c r="J290">
        <v>0.97047600000000001</v>
      </c>
      <c r="K290">
        <v>37.79</v>
      </c>
      <c r="L290">
        <v>1</v>
      </c>
    </row>
    <row r="291" spans="1:12" x14ac:dyDescent="0.25">
      <c r="A291">
        <v>290</v>
      </c>
      <c r="B291">
        <v>52</v>
      </c>
      <c r="C291">
        <v>80</v>
      </c>
      <c r="D291" t="s">
        <v>521</v>
      </c>
      <c r="E291" t="s">
        <v>520</v>
      </c>
      <c r="F291">
        <v>47</v>
      </c>
      <c r="G291">
        <v>2.69</v>
      </c>
      <c r="H291">
        <v>126.42999999999999</v>
      </c>
      <c r="I291">
        <v>75.251136000000002</v>
      </c>
      <c r="J291">
        <v>1.0889119999999999</v>
      </c>
      <c r="K291">
        <v>59.52</v>
      </c>
      <c r="L291">
        <v>0</v>
      </c>
    </row>
    <row r="292" spans="1:12" x14ac:dyDescent="0.25">
      <c r="A292">
        <v>291</v>
      </c>
      <c r="B292">
        <v>130</v>
      </c>
      <c r="C292">
        <v>50</v>
      </c>
      <c r="D292" t="s">
        <v>523</v>
      </c>
      <c r="E292" t="s">
        <v>520</v>
      </c>
      <c r="F292">
        <v>43</v>
      </c>
      <c r="G292">
        <v>2.09</v>
      </c>
      <c r="H292">
        <v>89.86999999999999</v>
      </c>
      <c r="I292">
        <v>22.575344000000001</v>
      </c>
      <c r="J292">
        <v>1.5649919999999997</v>
      </c>
      <c r="K292">
        <v>25.12</v>
      </c>
      <c r="L292">
        <v>1</v>
      </c>
    </row>
    <row r="293" spans="1:12" x14ac:dyDescent="0.25">
      <c r="A293">
        <v>292</v>
      </c>
      <c r="B293">
        <v>64</v>
      </c>
      <c r="C293">
        <v>260</v>
      </c>
      <c r="D293" t="s">
        <v>523</v>
      </c>
      <c r="E293" t="s">
        <v>520</v>
      </c>
      <c r="F293">
        <v>88</v>
      </c>
      <c r="G293">
        <v>1.59</v>
      </c>
      <c r="H293">
        <v>139.92000000000002</v>
      </c>
      <c r="I293">
        <v>53.155608000000008</v>
      </c>
      <c r="J293">
        <v>0.98595900000000003</v>
      </c>
      <c r="K293">
        <v>37.99</v>
      </c>
      <c r="L293">
        <v>1</v>
      </c>
    </row>
    <row r="294" spans="1:12" x14ac:dyDescent="0.25">
      <c r="A294">
        <v>293</v>
      </c>
      <c r="B294">
        <v>48</v>
      </c>
      <c r="C294">
        <v>294</v>
      </c>
      <c r="D294" t="s">
        <v>521</v>
      </c>
      <c r="E294" t="s">
        <v>520</v>
      </c>
      <c r="F294">
        <v>9</v>
      </c>
      <c r="G294">
        <v>1.99</v>
      </c>
      <c r="H294">
        <v>17.91</v>
      </c>
      <c r="I294">
        <v>8.7024690000000007</v>
      </c>
      <c r="J294">
        <v>1.0230589999999999</v>
      </c>
      <c r="K294">
        <v>48.59</v>
      </c>
      <c r="L294">
        <v>0</v>
      </c>
    </row>
    <row r="295" spans="1:12" x14ac:dyDescent="0.25">
      <c r="A295">
        <v>294</v>
      </c>
      <c r="B295">
        <v>134</v>
      </c>
      <c r="C295">
        <v>339</v>
      </c>
      <c r="D295" t="s">
        <v>521</v>
      </c>
      <c r="E295" t="s">
        <v>520</v>
      </c>
      <c r="F295">
        <v>21</v>
      </c>
      <c r="G295">
        <v>1.99</v>
      </c>
      <c r="H295">
        <v>41.79</v>
      </c>
      <c r="I295">
        <v>15.621102</v>
      </c>
      <c r="J295">
        <v>1.246138</v>
      </c>
      <c r="K295">
        <v>37.380000000000003</v>
      </c>
      <c r="L295">
        <v>0</v>
      </c>
    </row>
    <row r="296" spans="1:12" x14ac:dyDescent="0.25">
      <c r="A296">
        <v>295</v>
      </c>
      <c r="B296">
        <v>112</v>
      </c>
      <c r="C296">
        <v>383</v>
      </c>
      <c r="D296" t="s">
        <v>519</v>
      </c>
      <c r="E296" t="s">
        <v>520</v>
      </c>
      <c r="F296">
        <v>94</v>
      </c>
      <c r="G296">
        <v>1.5</v>
      </c>
      <c r="H296">
        <v>141</v>
      </c>
      <c r="I296">
        <v>46.9953</v>
      </c>
      <c r="J296">
        <v>1.0000500000000001</v>
      </c>
      <c r="K296">
        <v>33.33</v>
      </c>
      <c r="L296">
        <v>1</v>
      </c>
    </row>
    <row r="297" spans="1:12" x14ac:dyDescent="0.25">
      <c r="A297">
        <v>296</v>
      </c>
      <c r="B297">
        <v>97</v>
      </c>
      <c r="C297">
        <v>111</v>
      </c>
      <c r="D297" t="s">
        <v>523</v>
      </c>
      <c r="E297" t="s">
        <v>520</v>
      </c>
      <c r="F297">
        <v>61</v>
      </c>
      <c r="G297">
        <v>1.58</v>
      </c>
      <c r="H297">
        <v>96.38000000000001</v>
      </c>
      <c r="I297">
        <v>28.364634000000002</v>
      </c>
      <c r="J297">
        <v>1.1150059999999999</v>
      </c>
      <c r="K297">
        <v>29.43</v>
      </c>
      <c r="L297">
        <v>0</v>
      </c>
    </row>
    <row r="298" spans="1:12" x14ac:dyDescent="0.25">
      <c r="A298">
        <v>297</v>
      </c>
      <c r="B298">
        <v>74</v>
      </c>
      <c r="C298">
        <v>367</v>
      </c>
      <c r="D298" t="s">
        <v>523</v>
      </c>
      <c r="E298" t="s">
        <v>520</v>
      </c>
      <c r="F298">
        <v>55</v>
      </c>
      <c r="G298">
        <v>1.66</v>
      </c>
      <c r="H298">
        <v>91.3</v>
      </c>
      <c r="I298">
        <v>20.031220000000001</v>
      </c>
      <c r="J298">
        <v>1.2957959999999999</v>
      </c>
      <c r="K298">
        <v>21.94</v>
      </c>
      <c r="L298">
        <v>1</v>
      </c>
    </row>
    <row r="299" spans="1:12" x14ac:dyDescent="0.25">
      <c r="A299">
        <v>298</v>
      </c>
      <c r="B299">
        <v>81</v>
      </c>
      <c r="C299">
        <v>161</v>
      </c>
      <c r="D299" t="s">
        <v>523</v>
      </c>
      <c r="E299" t="s">
        <v>520</v>
      </c>
      <c r="F299">
        <v>125</v>
      </c>
      <c r="G299">
        <v>1.59</v>
      </c>
      <c r="H299">
        <v>198.75</v>
      </c>
      <c r="I299">
        <v>68.628375000000005</v>
      </c>
      <c r="J299">
        <v>1.0409730000000001</v>
      </c>
      <c r="K299">
        <v>34.53</v>
      </c>
      <c r="L299">
        <v>1</v>
      </c>
    </row>
    <row r="300" spans="1:12" x14ac:dyDescent="0.25">
      <c r="A300">
        <v>299</v>
      </c>
      <c r="B300">
        <v>97</v>
      </c>
      <c r="C300">
        <v>51</v>
      </c>
      <c r="D300" t="s">
        <v>523</v>
      </c>
      <c r="E300" t="s">
        <v>520</v>
      </c>
      <c r="F300">
        <v>183</v>
      </c>
      <c r="G300">
        <v>1.89</v>
      </c>
      <c r="H300">
        <v>345.87</v>
      </c>
      <c r="I300">
        <v>69.173999999999992</v>
      </c>
      <c r="J300">
        <v>1.512</v>
      </c>
      <c r="K300">
        <v>20</v>
      </c>
      <c r="L300">
        <v>1</v>
      </c>
    </row>
    <row r="301" spans="1:12" x14ac:dyDescent="0.25">
      <c r="A301">
        <v>300</v>
      </c>
      <c r="B301">
        <v>68</v>
      </c>
      <c r="C301">
        <v>273</v>
      </c>
      <c r="D301" t="s">
        <v>519</v>
      </c>
      <c r="E301" t="s">
        <v>520</v>
      </c>
      <c r="F301">
        <v>102</v>
      </c>
      <c r="G301">
        <v>1.99</v>
      </c>
      <c r="H301">
        <v>202.98</v>
      </c>
      <c r="I301">
        <v>90.265205999999992</v>
      </c>
      <c r="J301">
        <v>1.1050470000000001</v>
      </c>
      <c r="K301">
        <v>44.47</v>
      </c>
      <c r="L301">
        <v>0</v>
      </c>
    </row>
    <row r="302" spans="1:12" x14ac:dyDescent="0.25">
      <c r="A302">
        <v>301</v>
      </c>
      <c r="B302">
        <v>122</v>
      </c>
      <c r="C302">
        <v>130</v>
      </c>
      <c r="D302" t="s">
        <v>521</v>
      </c>
      <c r="E302" t="s">
        <v>520</v>
      </c>
      <c r="F302">
        <v>854</v>
      </c>
      <c r="G302">
        <v>1.39</v>
      </c>
      <c r="H302">
        <v>1187.06</v>
      </c>
      <c r="I302">
        <v>75.97184</v>
      </c>
      <c r="J302">
        <v>1.3010399999999998</v>
      </c>
      <c r="K302">
        <v>6.4</v>
      </c>
      <c r="L302">
        <v>1</v>
      </c>
    </row>
    <row r="303" spans="1:12" x14ac:dyDescent="0.25">
      <c r="A303">
        <v>302</v>
      </c>
      <c r="B303">
        <v>130</v>
      </c>
      <c r="C303">
        <v>297</v>
      </c>
      <c r="D303" t="s">
        <v>521</v>
      </c>
      <c r="E303" t="s">
        <v>520</v>
      </c>
      <c r="F303">
        <v>214</v>
      </c>
      <c r="G303">
        <v>1.53</v>
      </c>
      <c r="H303">
        <v>327.42</v>
      </c>
      <c r="I303">
        <v>117.47829600000001</v>
      </c>
      <c r="J303">
        <v>0.98103600000000002</v>
      </c>
      <c r="K303">
        <v>35.880000000000003</v>
      </c>
      <c r="L303">
        <v>0</v>
      </c>
    </row>
    <row r="304" spans="1:12" x14ac:dyDescent="0.25">
      <c r="A304">
        <v>303</v>
      </c>
      <c r="B304">
        <v>95</v>
      </c>
      <c r="C304">
        <v>96</v>
      </c>
      <c r="D304" t="s">
        <v>522</v>
      </c>
      <c r="E304" t="s">
        <v>520</v>
      </c>
      <c r="F304">
        <v>378</v>
      </c>
      <c r="G304">
        <v>1.59</v>
      </c>
      <c r="H304">
        <v>601.02</v>
      </c>
      <c r="I304">
        <v>199.59874199999999</v>
      </c>
      <c r="J304">
        <v>1.0619609999999999</v>
      </c>
      <c r="K304">
        <v>33.21</v>
      </c>
      <c r="L304">
        <v>0</v>
      </c>
    </row>
    <row r="305" spans="1:12" x14ac:dyDescent="0.25">
      <c r="A305">
        <v>304</v>
      </c>
      <c r="B305">
        <v>129</v>
      </c>
      <c r="C305">
        <v>33</v>
      </c>
      <c r="D305" t="s">
        <v>521</v>
      </c>
      <c r="E305" t="s">
        <v>520</v>
      </c>
      <c r="F305">
        <v>67</v>
      </c>
      <c r="G305">
        <v>2.4900000000000002</v>
      </c>
      <c r="H305">
        <v>166.83</v>
      </c>
      <c r="I305">
        <v>67.799712000000014</v>
      </c>
      <c r="J305">
        <v>1.4780640000000003</v>
      </c>
      <c r="K305">
        <v>40.64</v>
      </c>
      <c r="L305">
        <v>0</v>
      </c>
    </row>
    <row r="306" spans="1:12" x14ac:dyDescent="0.25">
      <c r="A306">
        <v>305</v>
      </c>
      <c r="B306">
        <v>93</v>
      </c>
      <c r="C306">
        <v>145</v>
      </c>
      <c r="D306" t="s">
        <v>522</v>
      </c>
      <c r="E306" t="s">
        <v>520</v>
      </c>
      <c r="F306">
        <v>48</v>
      </c>
      <c r="G306">
        <v>2.09</v>
      </c>
      <c r="H306">
        <v>100.32</v>
      </c>
      <c r="I306">
        <v>44.401631999999992</v>
      </c>
      <c r="J306">
        <v>1.1649659999999999</v>
      </c>
      <c r="K306">
        <v>44.26</v>
      </c>
      <c r="L306">
        <v>0</v>
      </c>
    </row>
    <row r="307" spans="1:12" x14ac:dyDescent="0.25">
      <c r="A307">
        <v>306</v>
      </c>
      <c r="B307">
        <v>53</v>
      </c>
      <c r="C307">
        <v>84</v>
      </c>
      <c r="D307" t="s">
        <v>521</v>
      </c>
      <c r="E307" t="s">
        <v>520</v>
      </c>
      <c r="F307">
        <v>3240</v>
      </c>
      <c r="G307">
        <v>0.99</v>
      </c>
      <c r="H307">
        <v>3207.6</v>
      </c>
      <c r="I307">
        <v>97.190279999999987</v>
      </c>
      <c r="J307">
        <v>0.96000300000000005</v>
      </c>
      <c r="K307">
        <v>3.03</v>
      </c>
      <c r="L307">
        <v>1</v>
      </c>
    </row>
    <row r="308" spans="1:12" x14ac:dyDescent="0.25">
      <c r="A308">
        <v>307</v>
      </c>
      <c r="B308">
        <v>49</v>
      </c>
      <c r="C308">
        <v>48</v>
      </c>
      <c r="D308" t="s">
        <v>522</v>
      </c>
      <c r="E308" t="s">
        <v>520</v>
      </c>
      <c r="F308">
        <v>9</v>
      </c>
      <c r="G308">
        <v>2.09</v>
      </c>
      <c r="H308">
        <v>18.809999999999999</v>
      </c>
      <c r="I308">
        <v>4.8322890000000003</v>
      </c>
      <c r="J308">
        <v>1.5530789999999999</v>
      </c>
      <c r="K308">
        <v>25.69</v>
      </c>
      <c r="L308">
        <v>0</v>
      </c>
    </row>
    <row r="309" spans="1:12" x14ac:dyDescent="0.25">
      <c r="A309">
        <v>308</v>
      </c>
      <c r="B309">
        <v>115</v>
      </c>
      <c r="C309">
        <v>217</v>
      </c>
      <c r="D309" t="s">
        <v>523</v>
      </c>
      <c r="E309" t="s">
        <v>520</v>
      </c>
      <c r="F309">
        <v>552</v>
      </c>
      <c r="G309">
        <v>1.69</v>
      </c>
      <c r="H309">
        <v>932.88</v>
      </c>
      <c r="I309">
        <v>412.33296000000001</v>
      </c>
      <c r="J309">
        <v>0.94302000000000008</v>
      </c>
      <c r="K309">
        <v>44.2</v>
      </c>
      <c r="L309">
        <v>1</v>
      </c>
    </row>
    <row r="310" spans="1:12" x14ac:dyDescent="0.25">
      <c r="A310">
        <v>309</v>
      </c>
      <c r="B310">
        <v>105</v>
      </c>
      <c r="C310">
        <v>324</v>
      </c>
      <c r="D310" t="s">
        <v>519</v>
      </c>
      <c r="E310" t="s">
        <v>520</v>
      </c>
      <c r="F310">
        <v>80</v>
      </c>
      <c r="G310">
        <v>1.86</v>
      </c>
      <c r="H310">
        <v>148.80000000000001</v>
      </c>
      <c r="I310">
        <v>66.216000000000008</v>
      </c>
      <c r="J310">
        <v>1.0323</v>
      </c>
      <c r="K310">
        <v>44.5</v>
      </c>
      <c r="L310">
        <v>0</v>
      </c>
    </row>
    <row r="311" spans="1:12" x14ac:dyDescent="0.25">
      <c r="A311">
        <v>310</v>
      </c>
      <c r="B311">
        <v>68</v>
      </c>
      <c r="C311">
        <v>342</v>
      </c>
      <c r="D311" t="s">
        <v>521</v>
      </c>
      <c r="E311" t="s">
        <v>520</v>
      </c>
      <c r="F311">
        <v>68</v>
      </c>
      <c r="G311">
        <v>1.77</v>
      </c>
      <c r="H311">
        <v>120.36</v>
      </c>
      <c r="I311">
        <v>45.833087999999996</v>
      </c>
      <c r="J311">
        <v>1.0959840000000001</v>
      </c>
      <c r="K311">
        <v>38.08</v>
      </c>
      <c r="L311">
        <v>0</v>
      </c>
    </row>
    <row r="312" spans="1:12" x14ac:dyDescent="0.25">
      <c r="A312">
        <v>311</v>
      </c>
      <c r="B312">
        <v>112</v>
      </c>
      <c r="C312">
        <v>390</v>
      </c>
      <c r="D312" t="s">
        <v>521</v>
      </c>
      <c r="E312" t="s">
        <v>520</v>
      </c>
      <c r="F312">
        <v>69</v>
      </c>
      <c r="G312">
        <v>2.16</v>
      </c>
      <c r="H312">
        <v>149.04000000000002</v>
      </c>
      <c r="I312">
        <v>79.661880000000025</v>
      </c>
      <c r="J312">
        <v>1.0054800000000002</v>
      </c>
      <c r="K312">
        <v>53.45</v>
      </c>
      <c r="L312">
        <v>0</v>
      </c>
    </row>
    <row r="313" spans="1:12" x14ac:dyDescent="0.25">
      <c r="A313">
        <v>312</v>
      </c>
      <c r="B313">
        <v>121</v>
      </c>
      <c r="C313">
        <v>207</v>
      </c>
      <c r="D313" t="s">
        <v>523</v>
      </c>
      <c r="E313" t="s">
        <v>520</v>
      </c>
      <c r="F313">
        <v>79</v>
      </c>
      <c r="G313">
        <v>1.89</v>
      </c>
      <c r="H313">
        <v>149.31</v>
      </c>
      <c r="I313">
        <v>76.939442999999997</v>
      </c>
      <c r="J313">
        <v>0.91608299999999998</v>
      </c>
      <c r="K313">
        <v>51.53</v>
      </c>
      <c r="L313">
        <v>0</v>
      </c>
    </row>
    <row r="314" spans="1:12" x14ac:dyDescent="0.25">
      <c r="A314">
        <v>313</v>
      </c>
      <c r="B314">
        <v>70</v>
      </c>
      <c r="C314">
        <v>53</v>
      </c>
      <c r="D314" t="s">
        <v>523</v>
      </c>
      <c r="E314" t="s">
        <v>520</v>
      </c>
      <c r="F314">
        <v>214</v>
      </c>
      <c r="G314">
        <v>1.85</v>
      </c>
      <c r="H314">
        <v>395.90000000000003</v>
      </c>
      <c r="I314">
        <v>75.102230000000006</v>
      </c>
      <c r="J314">
        <v>1.499055</v>
      </c>
      <c r="K314">
        <v>18.97</v>
      </c>
      <c r="L314">
        <v>1</v>
      </c>
    </row>
    <row r="315" spans="1:12" x14ac:dyDescent="0.25">
      <c r="A315">
        <v>314</v>
      </c>
      <c r="B315">
        <v>111</v>
      </c>
      <c r="C315">
        <v>138</v>
      </c>
      <c r="D315" t="s">
        <v>521</v>
      </c>
      <c r="E315" t="s">
        <v>520</v>
      </c>
      <c r="F315">
        <v>270</v>
      </c>
      <c r="G315">
        <v>1.99</v>
      </c>
      <c r="H315">
        <v>537.29999999999995</v>
      </c>
      <c r="I315">
        <v>185.47596000000001</v>
      </c>
      <c r="J315">
        <v>1.3030520000000001</v>
      </c>
      <c r="K315">
        <v>34.520000000000003</v>
      </c>
      <c r="L315">
        <v>0</v>
      </c>
    </row>
    <row r="316" spans="1:12" x14ac:dyDescent="0.25">
      <c r="A316">
        <v>315</v>
      </c>
      <c r="B316">
        <v>12</v>
      </c>
      <c r="C316">
        <v>277</v>
      </c>
      <c r="D316" t="s">
        <v>519</v>
      </c>
      <c r="E316" t="s">
        <v>520</v>
      </c>
      <c r="F316">
        <v>261</v>
      </c>
      <c r="G316">
        <v>1.29</v>
      </c>
      <c r="H316">
        <v>336.69</v>
      </c>
      <c r="I316">
        <v>104.37389999999999</v>
      </c>
      <c r="J316">
        <v>0.8901</v>
      </c>
      <c r="K316">
        <v>31</v>
      </c>
      <c r="L316">
        <v>1</v>
      </c>
    </row>
    <row r="317" spans="1:12" x14ac:dyDescent="0.25">
      <c r="A317">
        <v>316</v>
      </c>
      <c r="B317">
        <v>12</v>
      </c>
      <c r="C317">
        <v>348</v>
      </c>
      <c r="D317" t="s">
        <v>521</v>
      </c>
      <c r="E317" t="s">
        <v>520</v>
      </c>
      <c r="F317">
        <v>51</v>
      </c>
      <c r="G317">
        <v>1.99</v>
      </c>
      <c r="H317">
        <v>101.49</v>
      </c>
      <c r="I317">
        <v>45.234092999999994</v>
      </c>
      <c r="J317">
        <v>1.103057</v>
      </c>
      <c r="K317">
        <v>44.57</v>
      </c>
      <c r="L317">
        <v>0</v>
      </c>
    </row>
    <row r="318" spans="1:12" x14ac:dyDescent="0.25">
      <c r="A318">
        <v>317</v>
      </c>
      <c r="B318">
        <v>129</v>
      </c>
      <c r="C318">
        <v>251</v>
      </c>
      <c r="D318" t="s">
        <v>522</v>
      </c>
      <c r="E318" t="s">
        <v>520</v>
      </c>
      <c r="F318">
        <v>125</v>
      </c>
      <c r="G318">
        <v>1.29</v>
      </c>
      <c r="H318">
        <v>161.25</v>
      </c>
      <c r="I318">
        <v>39.361125000000001</v>
      </c>
      <c r="J318">
        <v>0.97511100000000006</v>
      </c>
      <c r="K318">
        <v>24.41</v>
      </c>
      <c r="L318">
        <v>1</v>
      </c>
    </row>
    <row r="319" spans="1:12" x14ac:dyDescent="0.25">
      <c r="A319">
        <v>318</v>
      </c>
      <c r="B319">
        <v>117</v>
      </c>
      <c r="C319">
        <v>193</v>
      </c>
      <c r="D319" t="s">
        <v>521</v>
      </c>
      <c r="E319" t="s">
        <v>520</v>
      </c>
      <c r="F319">
        <v>294</v>
      </c>
      <c r="G319">
        <v>0.99</v>
      </c>
      <c r="H319">
        <v>291.06</v>
      </c>
      <c r="I319">
        <v>56.727593999999996</v>
      </c>
      <c r="J319">
        <v>0.79704900000000001</v>
      </c>
      <c r="K319">
        <v>19.489999999999998</v>
      </c>
      <c r="L319">
        <v>1</v>
      </c>
    </row>
    <row r="320" spans="1:12" x14ac:dyDescent="0.25">
      <c r="A320">
        <v>319</v>
      </c>
      <c r="B320">
        <v>77</v>
      </c>
      <c r="C320">
        <v>158</v>
      </c>
      <c r="D320" t="s">
        <v>523</v>
      </c>
      <c r="E320" t="s">
        <v>520</v>
      </c>
      <c r="F320">
        <v>70</v>
      </c>
      <c r="G320">
        <v>1.92</v>
      </c>
      <c r="H320">
        <v>134.4</v>
      </c>
      <c r="I320">
        <v>61.04448</v>
      </c>
      <c r="J320">
        <v>1.047936</v>
      </c>
      <c r="K320">
        <v>45.42</v>
      </c>
      <c r="L320">
        <v>0</v>
      </c>
    </row>
    <row r="321" spans="1:12" x14ac:dyDescent="0.25">
      <c r="A321">
        <v>320</v>
      </c>
      <c r="B321">
        <v>88</v>
      </c>
      <c r="C321">
        <v>384</v>
      </c>
      <c r="D321" t="s">
        <v>519</v>
      </c>
      <c r="E321" t="s">
        <v>520</v>
      </c>
      <c r="F321">
        <v>947</v>
      </c>
      <c r="G321">
        <v>1.95</v>
      </c>
      <c r="H321">
        <v>1846.6499999999999</v>
      </c>
      <c r="I321">
        <v>899.50321499999995</v>
      </c>
      <c r="J321">
        <v>1.0001549999999999</v>
      </c>
      <c r="K321">
        <v>48.71</v>
      </c>
      <c r="L321">
        <v>1</v>
      </c>
    </row>
    <row r="322" spans="1:12" x14ac:dyDescent="0.25">
      <c r="A322">
        <v>321</v>
      </c>
      <c r="B322">
        <v>90</v>
      </c>
      <c r="C322">
        <v>262</v>
      </c>
      <c r="D322" t="s">
        <v>523</v>
      </c>
      <c r="E322" t="s">
        <v>520</v>
      </c>
      <c r="F322">
        <v>135</v>
      </c>
      <c r="G322">
        <v>1.46</v>
      </c>
      <c r="H322">
        <v>197.1</v>
      </c>
      <c r="I322">
        <v>51.620489999999997</v>
      </c>
      <c r="J322">
        <v>1.077626</v>
      </c>
      <c r="K322">
        <v>26.19</v>
      </c>
      <c r="L322">
        <v>1</v>
      </c>
    </row>
    <row r="323" spans="1:12" x14ac:dyDescent="0.25">
      <c r="A323">
        <v>322</v>
      </c>
      <c r="B323">
        <v>77</v>
      </c>
      <c r="C323">
        <v>153</v>
      </c>
      <c r="D323" t="s">
        <v>522</v>
      </c>
      <c r="E323" t="s">
        <v>520</v>
      </c>
      <c r="F323">
        <v>113</v>
      </c>
      <c r="G323">
        <v>1.69</v>
      </c>
      <c r="H323">
        <v>190.97</v>
      </c>
      <c r="I323">
        <v>65.426321999999999</v>
      </c>
      <c r="J323">
        <v>1.1110059999999999</v>
      </c>
      <c r="K323">
        <v>34.26</v>
      </c>
      <c r="L323">
        <v>0</v>
      </c>
    </row>
    <row r="324" spans="1:12" x14ac:dyDescent="0.25">
      <c r="A324">
        <v>323</v>
      </c>
      <c r="B324">
        <v>21</v>
      </c>
      <c r="C324">
        <v>156</v>
      </c>
      <c r="D324" t="s">
        <v>523</v>
      </c>
      <c r="E324" t="s">
        <v>520</v>
      </c>
      <c r="F324">
        <v>73</v>
      </c>
      <c r="G324">
        <v>1.79</v>
      </c>
      <c r="H324">
        <v>130.67000000000002</v>
      </c>
      <c r="I324">
        <v>51.679985000000009</v>
      </c>
      <c r="J324">
        <v>1.082055</v>
      </c>
      <c r="K324">
        <v>39.549999999999997</v>
      </c>
      <c r="L324">
        <v>0</v>
      </c>
    </row>
    <row r="325" spans="1:12" x14ac:dyDescent="0.25">
      <c r="A325">
        <v>324</v>
      </c>
      <c r="B325">
        <v>18</v>
      </c>
      <c r="C325">
        <v>292</v>
      </c>
      <c r="D325" t="s">
        <v>521</v>
      </c>
      <c r="E325" t="s">
        <v>520</v>
      </c>
      <c r="F325">
        <v>141</v>
      </c>
      <c r="G325">
        <v>1.9</v>
      </c>
      <c r="H325">
        <v>267.89999999999998</v>
      </c>
      <c r="I325">
        <v>123.95733</v>
      </c>
      <c r="J325">
        <v>1.0208699999999997</v>
      </c>
      <c r="K325">
        <v>46.27</v>
      </c>
      <c r="L325">
        <v>1</v>
      </c>
    </row>
    <row r="326" spans="1:12" x14ac:dyDescent="0.25">
      <c r="A326">
        <v>325</v>
      </c>
      <c r="B326">
        <v>76</v>
      </c>
      <c r="C326">
        <v>324</v>
      </c>
      <c r="D326" t="s">
        <v>519</v>
      </c>
      <c r="E326" t="s">
        <v>520</v>
      </c>
      <c r="F326">
        <v>194</v>
      </c>
      <c r="G326">
        <v>1.53</v>
      </c>
      <c r="H326">
        <v>296.82</v>
      </c>
      <c r="I326">
        <v>96.525863999999999</v>
      </c>
      <c r="J326">
        <v>1.0324439999999999</v>
      </c>
      <c r="K326">
        <v>32.520000000000003</v>
      </c>
      <c r="L326">
        <v>0</v>
      </c>
    </row>
    <row r="327" spans="1:12" x14ac:dyDescent="0.25">
      <c r="A327">
        <v>326</v>
      </c>
      <c r="B327">
        <v>117</v>
      </c>
      <c r="C327">
        <v>138</v>
      </c>
      <c r="D327" t="s">
        <v>521</v>
      </c>
      <c r="E327" t="s">
        <v>520</v>
      </c>
      <c r="F327">
        <v>110</v>
      </c>
      <c r="G327">
        <v>1.89</v>
      </c>
      <c r="H327">
        <v>207.89999999999998</v>
      </c>
      <c r="I327">
        <v>58.731749999999991</v>
      </c>
      <c r="J327">
        <v>1.3560749999999999</v>
      </c>
      <c r="K327">
        <v>28.25</v>
      </c>
      <c r="L327">
        <v>0</v>
      </c>
    </row>
    <row r="328" spans="1:12" x14ac:dyDescent="0.25">
      <c r="A328">
        <v>327</v>
      </c>
      <c r="B328">
        <v>90</v>
      </c>
      <c r="C328">
        <v>297</v>
      </c>
      <c r="D328" t="s">
        <v>521</v>
      </c>
      <c r="E328" t="s">
        <v>520</v>
      </c>
      <c r="F328">
        <v>70</v>
      </c>
      <c r="G328">
        <v>1.7</v>
      </c>
      <c r="H328">
        <v>119</v>
      </c>
      <c r="I328">
        <v>50.218000000000004</v>
      </c>
      <c r="J328">
        <v>0.98259999999999992</v>
      </c>
      <c r="K328">
        <v>42.2</v>
      </c>
      <c r="L328">
        <v>0</v>
      </c>
    </row>
    <row r="329" spans="1:12" x14ac:dyDescent="0.25">
      <c r="A329">
        <v>328</v>
      </c>
      <c r="B329">
        <v>9</v>
      </c>
      <c r="C329">
        <v>341</v>
      </c>
      <c r="D329" t="s">
        <v>521</v>
      </c>
      <c r="E329" t="s">
        <v>520</v>
      </c>
      <c r="F329">
        <v>1486</v>
      </c>
      <c r="G329">
        <v>1.04</v>
      </c>
      <c r="H329">
        <v>1545.44</v>
      </c>
      <c r="I329">
        <v>-73.872032000000004</v>
      </c>
      <c r="J329">
        <v>1.089712</v>
      </c>
      <c r="K329">
        <v>-4.78</v>
      </c>
      <c r="L329">
        <v>0</v>
      </c>
    </row>
    <row r="330" spans="1:12" x14ac:dyDescent="0.25">
      <c r="A330">
        <v>329</v>
      </c>
      <c r="B330">
        <v>123</v>
      </c>
      <c r="C330">
        <v>160</v>
      </c>
      <c r="D330" t="s">
        <v>523</v>
      </c>
      <c r="E330" t="s">
        <v>520</v>
      </c>
      <c r="F330">
        <v>100</v>
      </c>
      <c r="G330">
        <v>1.77</v>
      </c>
      <c r="H330">
        <v>177</v>
      </c>
      <c r="I330">
        <v>72.888599999999997</v>
      </c>
      <c r="J330">
        <v>1.0411140000000001</v>
      </c>
      <c r="K330">
        <v>41.18</v>
      </c>
      <c r="L330">
        <v>1</v>
      </c>
    </row>
    <row r="331" spans="1:12" x14ac:dyDescent="0.25">
      <c r="A331">
        <v>330</v>
      </c>
      <c r="B331">
        <v>109</v>
      </c>
      <c r="C331">
        <v>21</v>
      </c>
      <c r="D331" t="s">
        <v>519</v>
      </c>
      <c r="E331" t="s">
        <v>520</v>
      </c>
      <c r="F331">
        <v>73</v>
      </c>
      <c r="G331">
        <v>1.19</v>
      </c>
      <c r="H331">
        <v>86.86999999999999</v>
      </c>
      <c r="I331">
        <v>7.7401169999999988</v>
      </c>
      <c r="J331">
        <v>1.083971</v>
      </c>
      <c r="K331">
        <v>8.91</v>
      </c>
      <c r="L331">
        <v>1</v>
      </c>
    </row>
    <row r="332" spans="1:12" x14ac:dyDescent="0.25">
      <c r="A332">
        <v>331</v>
      </c>
      <c r="B332">
        <v>21</v>
      </c>
      <c r="C332">
        <v>310</v>
      </c>
      <c r="D332" t="s">
        <v>523</v>
      </c>
      <c r="E332" t="s">
        <v>520</v>
      </c>
      <c r="F332">
        <v>323</v>
      </c>
      <c r="G332">
        <v>1.0900000000000001</v>
      </c>
      <c r="H332">
        <v>352.07000000000005</v>
      </c>
      <c r="I332">
        <v>32.460854000000012</v>
      </c>
      <c r="J332">
        <v>0.98950199999999999</v>
      </c>
      <c r="K332">
        <v>9.2200000000000006</v>
      </c>
      <c r="L332">
        <v>1</v>
      </c>
    </row>
    <row r="333" spans="1:12" x14ac:dyDescent="0.25">
      <c r="A333">
        <v>332</v>
      </c>
      <c r="B333">
        <v>59</v>
      </c>
      <c r="C333">
        <v>89</v>
      </c>
      <c r="D333" t="s">
        <v>521</v>
      </c>
      <c r="E333" t="s">
        <v>520</v>
      </c>
      <c r="F333">
        <v>543</v>
      </c>
      <c r="G333">
        <v>1.59</v>
      </c>
      <c r="H333">
        <v>863.37</v>
      </c>
      <c r="I333">
        <v>310.55418900000001</v>
      </c>
      <c r="J333">
        <v>1.0180770000000001</v>
      </c>
      <c r="K333">
        <v>35.97</v>
      </c>
      <c r="L333">
        <v>1</v>
      </c>
    </row>
    <row r="334" spans="1:12" x14ac:dyDescent="0.25">
      <c r="A334">
        <v>333</v>
      </c>
      <c r="B334">
        <v>119</v>
      </c>
      <c r="C334">
        <v>267</v>
      </c>
      <c r="D334" t="s">
        <v>523</v>
      </c>
      <c r="E334" t="s">
        <v>520</v>
      </c>
      <c r="F334">
        <v>132</v>
      </c>
      <c r="G334">
        <v>1.38</v>
      </c>
      <c r="H334">
        <v>182.16</v>
      </c>
      <c r="I334">
        <v>51.314472000000002</v>
      </c>
      <c r="J334">
        <v>0.99125399999999986</v>
      </c>
      <c r="K334">
        <v>28.17</v>
      </c>
      <c r="L334">
        <v>1</v>
      </c>
    </row>
    <row r="335" spans="1:12" x14ac:dyDescent="0.25">
      <c r="A335">
        <v>334</v>
      </c>
      <c r="B335">
        <v>72</v>
      </c>
      <c r="C335">
        <v>2</v>
      </c>
      <c r="D335" t="s">
        <v>523</v>
      </c>
      <c r="E335" t="s">
        <v>520</v>
      </c>
      <c r="F335">
        <v>28</v>
      </c>
      <c r="G335">
        <v>1.99</v>
      </c>
      <c r="H335">
        <v>55.72</v>
      </c>
      <c r="I335">
        <v>18.538044000000003</v>
      </c>
      <c r="J335">
        <v>1.3279270000000001</v>
      </c>
      <c r="K335">
        <v>33.270000000000003</v>
      </c>
      <c r="L335">
        <v>0</v>
      </c>
    </row>
    <row r="336" spans="1:12" x14ac:dyDescent="0.25">
      <c r="A336">
        <v>335</v>
      </c>
      <c r="B336">
        <v>83</v>
      </c>
      <c r="C336">
        <v>175</v>
      </c>
      <c r="D336" t="s">
        <v>519</v>
      </c>
      <c r="E336" t="s">
        <v>520</v>
      </c>
      <c r="F336">
        <v>278</v>
      </c>
      <c r="G336">
        <v>1.49</v>
      </c>
      <c r="H336">
        <v>414.21999999999997</v>
      </c>
      <c r="I336">
        <v>150.69323599999998</v>
      </c>
      <c r="J336">
        <v>0.94793799999999995</v>
      </c>
      <c r="K336">
        <v>36.380000000000003</v>
      </c>
      <c r="L336">
        <v>1</v>
      </c>
    </row>
    <row r="337" spans="1:12" x14ac:dyDescent="0.25">
      <c r="A337">
        <v>336</v>
      </c>
      <c r="B337">
        <v>101</v>
      </c>
      <c r="C337">
        <v>82</v>
      </c>
      <c r="D337" t="s">
        <v>521</v>
      </c>
      <c r="E337" t="s">
        <v>520</v>
      </c>
      <c r="F337">
        <v>430</v>
      </c>
      <c r="G337">
        <v>1.59</v>
      </c>
      <c r="H337">
        <v>683.7</v>
      </c>
      <c r="I337">
        <v>240.38891999999998</v>
      </c>
      <c r="J337">
        <v>1.0309560000000002</v>
      </c>
      <c r="K337">
        <v>35.159999999999997</v>
      </c>
      <c r="L337">
        <v>1</v>
      </c>
    </row>
    <row r="338" spans="1:12" x14ac:dyDescent="0.25">
      <c r="A338">
        <v>337</v>
      </c>
      <c r="B338">
        <v>131</v>
      </c>
      <c r="C338">
        <v>182</v>
      </c>
      <c r="D338" t="s">
        <v>521</v>
      </c>
      <c r="E338" t="s">
        <v>520</v>
      </c>
      <c r="F338">
        <v>69</v>
      </c>
      <c r="G338">
        <v>1.29</v>
      </c>
      <c r="H338">
        <v>89.01</v>
      </c>
      <c r="I338">
        <v>32.835789000000005</v>
      </c>
      <c r="J338">
        <v>0.81411900000000004</v>
      </c>
      <c r="K338">
        <v>36.89</v>
      </c>
      <c r="L338">
        <v>1</v>
      </c>
    </row>
    <row r="339" spans="1:12" x14ac:dyDescent="0.25">
      <c r="A339">
        <v>338</v>
      </c>
      <c r="B339">
        <v>124</v>
      </c>
      <c r="C339">
        <v>148</v>
      </c>
      <c r="D339" t="s">
        <v>522</v>
      </c>
      <c r="E339" t="s">
        <v>520</v>
      </c>
      <c r="F339">
        <v>195</v>
      </c>
      <c r="G339">
        <v>1.45</v>
      </c>
      <c r="H339">
        <v>282.75</v>
      </c>
      <c r="I339">
        <v>52.648050000000005</v>
      </c>
      <c r="J339">
        <v>1.18001</v>
      </c>
      <c r="K339">
        <v>18.62</v>
      </c>
      <c r="L339">
        <v>1</v>
      </c>
    </row>
    <row r="340" spans="1:12" x14ac:dyDescent="0.25">
      <c r="A340">
        <v>339</v>
      </c>
      <c r="B340">
        <v>86</v>
      </c>
      <c r="C340">
        <v>46</v>
      </c>
      <c r="D340" t="s">
        <v>522</v>
      </c>
      <c r="E340" t="s">
        <v>520</v>
      </c>
      <c r="F340">
        <v>38</v>
      </c>
      <c r="G340">
        <v>2.29</v>
      </c>
      <c r="H340">
        <v>87.02</v>
      </c>
      <c r="I340">
        <v>27.855101999999999</v>
      </c>
      <c r="J340">
        <v>1.5569709999999999</v>
      </c>
      <c r="K340">
        <v>32.01</v>
      </c>
      <c r="L340">
        <v>0</v>
      </c>
    </row>
    <row r="341" spans="1:12" x14ac:dyDescent="0.25">
      <c r="A341">
        <v>340</v>
      </c>
      <c r="B341">
        <v>18</v>
      </c>
      <c r="C341">
        <v>119</v>
      </c>
      <c r="D341" t="s">
        <v>519</v>
      </c>
      <c r="E341" t="s">
        <v>520</v>
      </c>
      <c r="F341">
        <v>59</v>
      </c>
      <c r="G341">
        <v>1.58</v>
      </c>
      <c r="H341">
        <v>93.22</v>
      </c>
      <c r="I341">
        <v>22.121106000000001</v>
      </c>
      <c r="J341">
        <v>1.205066</v>
      </c>
      <c r="K341">
        <v>23.73</v>
      </c>
      <c r="L341">
        <v>0</v>
      </c>
    </row>
    <row r="342" spans="1:12" x14ac:dyDescent="0.25">
      <c r="A342">
        <v>341</v>
      </c>
      <c r="B342">
        <v>105</v>
      </c>
      <c r="C342">
        <v>312</v>
      </c>
      <c r="D342" t="s">
        <v>523</v>
      </c>
      <c r="E342" t="s">
        <v>520</v>
      </c>
      <c r="F342">
        <v>98</v>
      </c>
      <c r="G342">
        <v>1.85</v>
      </c>
      <c r="H342">
        <v>181.3</v>
      </c>
      <c r="I342">
        <v>84.340760000000003</v>
      </c>
      <c r="J342">
        <v>0.98937999999999993</v>
      </c>
      <c r="K342">
        <v>46.52</v>
      </c>
      <c r="L342">
        <v>0</v>
      </c>
    </row>
    <row r="343" spans="1:12" x14ac:dyDescent="0.25">
      <c r="A343">
        <v>342</v>
      </c>
      <c r="B343">
        <v>45</v>
      </c>
      <c r="C343">
        <v>269</v>
      </c>
      <c r="D343" t="s">
        <v>523</v>
      </c>
      <c r="E343" t="s">
        <v>520</v>
      </c>
      <c r="F343">
        <v>174</v>
      </c>
      <c r="G343">
        <v>1.55</v>
      </c>
      <c r="H343">
        <v>269.7</v>
      </c>
      <c r="I343">
        <v>100.73295</v>
      </c>
      <c r="J343">
        <v>0.97107500000000013</v>
      </c>
      <c r="K343">
        <v>37.35</v>
      </c>
      <c r="L343">
        <v>1</v>
      </c>
    </row>
    <row r="344" spans="1:12" x14ac:dyDescent="0.25">
      <c r="A344">
        <v>343</v>
      </c>
      <c r="B344">
        <v>128</v>
      </c>
      <c r="C344">
        <v>233</v>
      </c>
      <c r="D344" t="s">
        <v>521</v>
      </c>
      <c r="E344" t="s">
        <v>520</v>
      </c>
      <c r="F344">
        <v>264</v>
      </c>
      <c r="G344">
        <v>1.65</v>
      </c>
      <c r="H344">
        <v>435.59999999999997</v>
      </c>
      <c r="I344">
        <v>244.45871999999997</v>
      </c>
      <c r="J344">
        <v>0.72402000000000011</v>
      </c>
      <c r="K344">
        <v>56.12</v>
      </c>
      <c r="L344">
        <v>0</v>
      </c>
    </row>
    <row r="345" spans="1:12" x14ac:dyDescent="0.25">
      <c r="A345">
        <v>344</v>
      </c>
      <c r="B345">
        <v>126</v>
      </c>
      <c r="C345">
        <v>147</v>
      </c>
      <c r="D345" t="s">
        <v>522</v>
      </c>
      <c r="E345" t="s">
        <v>520</v>
      </c>
      <c r="F345">
        <v>51</v>
      </c>
      <c r="G345">
        <v>1.78</v>
      </c>
      <c r="H345">
        <v>90.78</v>
      </c>
      <c r="I345">
        <v>30.95598</v>
      </c>
      <c r="J345">
        <v>1.1730200000000002</v>
      </c>
      <c r="K345">
        <v>34.1</v>
      </c>
      <c r="L345">
        <v>0</v>
      </c>
    </row>
    <row r="346" spans="1:12" x14ac:dyDescent="0.25">
      <c r="A346">
        <v>345</v>
      </c>
      <c r="B346">
        <v>77</v>
      </c>
      <c r="C346">
        <v>133</v>
      </c>
      <c r="D346" t="s">
        <v>521</v>
      </c>
      <c r="E346" t="s">
        <v>520</v>
      </c>
      <c r="F346">
        <v>131</v>
      </c>
      <c r="G346">
        <v>1.58</v>
      </c>
      <c r="H346">
        <v>206.98000000000002</v>
      </c>
      <c r="I346">
        <v>42.451598000000004</v>
      </c>
      <c r="J346">
        <v>1.2559419999999999</v>
      </c>
      <c r="K346">
        <v>20.51</v>
      </c>
      <c r="L346">
        <v>0</v>
      </c>
    </row>
    <row r="347" spans="1:12" x14ac:dyDescent="0.25">
      <c r="A347">
        <v>346</v>
      </c>
      <c r="B347">
        <v>115</v>
      </c>
      <c r="C347">
        <v>36</v>
      </c>
      <c r="D347" t="s">
        <v>521</v>
      </c>
      <c r="E347" t="s">
        <v>520</v>
      </c>
      <c r="F347">
        <v>32</v>
      </c>
      <c r="G347">
        <v>2.4900000000000002</v>
      </c>
      <c r="H347">
        <v>79.680000000000007</v>
      </c>
      <c r="I347">
        <v>44.031168000000001</v>
      </c>
      <c r="J347">
        <v>1.1140260000000002</v>
      </c>
      <c r="K347">
        <v>55.26</v>
      </c>
      <c r="L347">
        <v>0</v>
      </c>
    </row>
    <row r="348" spans="1:12" x14ac:dyDescent="0.25">
      <c r="A348">
        <v>347</v>
      </c>
      <c r="B348">
        <v>109</v>
      </c>
      <c r="C348">
        <v>68</v>
      </c>
      <c r="D348" t="s">
        <v>519</v>
      </c>
      <c r="E348" t="s">
        <v>520</v>
      </c>
      <c r="F348">
        <v>4</v>
      </c>
      <c r="G348">
        <v>2.69</v>
      </c>
      <c r="H348">
        <v>10.76</v>
      </c>
      <c r="I348">
        <v>6.5237880000000006</v>
      </c>
      <c r="J348">
        <v>1.0590529999999998</v>
      </c>
      <c r="K348">
        <v>60.63</v>
      </c>
      <c r="L348">
        <v>0</v>
      </c>
    </row>
    <row r="349" spans="1:12" x14ac:dyDescent="0.25">
      <c r="A349">
        <v>348</v>
      </c>
      <c r="B349">
        <v>112</v>
      </c>
      <c r="C349">
        <v>240</v>
      </c>
      <c r="D349" t="s">
        <v>521</v>
      </c>
      <c r="E349" t="s">
        <v>520</v>
      </c>
      <c r="F349">
        <v>68</v>
      </c>
      <c r="G349">
        <v>1.71</v>
      </c>
      <c r="H349">
        <v>116.28</v>
      </c>
      <c r="I349">
        <v>48.279456000000003</v>
      </c>
      <c r="J349">
        <v>1.000008</v>
      </c>
      <c r="K349">
        <v>41.52</v>
      </c>
      <c r="L349">
        <v>1</v>
      </c>
    </row>
    <row r="350" spans="1:12" x14ac:dyDescent="0.25">
      <c r="A350">
        <v>349</v>
      </c>
      <c r="B350">
        <v>86</v>
      </c>
      <c r="C350">
        <v>267</v>
      </c>
      <c r="D350" t="s">
        <v>523</v>
      </c>
      <c r="E350" t="s">
        <v>520</v>
      </c>
      <c r="F350">
        <v>208</v>
      </c>
      <c r="G350">
        <v>1.32</v>
      </c>
      <c r="H350">
        <v>274.56</v>
      </c>
      <c r="I350">
        <v>69.957887999999997</v>
      </c>
      <c r="J350">
        <v>0.98366399999999998</v>
      </c>
      <c r="K350">
        <v>25.48</v>
      </c>
      <c r="L350">
        <v>1</v>
      </c>
    </row>
    <row r="351" spans="1:12" x14ac:dyDescent="0.25">
      <c r="A351">
        <v>350</v>
      </c>
      <c r="B351">
        <v>100</v>
      </c>
      <c r="C351">
        <v>148</v>
      </c>
      <c r="D351" t="s">
        <v>522</v>
      </c>
      <c r="E351" t="s">
        <v>520</v>
      </c>
      <c r="F351">
        <v>406</v>
      </c>
      <c r="G351">
        <v>1.29</v>
      </c>
      <c r="H351">
        <v>523.74</v>
      </c>
      <c r="I351">
        <v>44.203656000000002</v>
      </c>
      <c r="J351">
        <v>1.1811240000000001</v>
      </c>
      <c r="K351">
        <v>8.44</v>
      </c>
      <c r="L351">
        <v>1</v>
      </c>
    </row>
    <row r="352" spans="1:12" x14ac:dyDescent="0.25">
      <c r="A352">
        <v>351</v>
      </c>
      <c r="B352">
        <v>32</v>
      </c>
      <c r="C352">
        <v>123</v>
      </c>
      <c r="D352" t="s">
        <v>519</v>
      </c>
      <c r="E352" t="s">
        <v>520</v>
      </c>
      <c r="F352">
        <v>134</v>
      </c>
      <c r="G352">
        <v>1.58</v>
      </c>
      <c r="H352">
        <v>211.72</v>
      </c>
      <c r="I352">
        <v>55.872907999999995</v>
      </c>
      <c r="J352">
        <v>1.163038</v>
      </c>
      <c r="K352">
        <v>26.39</v>
      </c>
      <c r="L352">
        <v>0</v>
      </c>
    </row>
    <row r="353" spans="1:12" x14ac:dyDescent="0.25">
      <c r="A353">
        <v>352</v>
      </c>
      <c r="B353">
        <v>84</v>
      </c>
      <c r="C353">
        <v>63</v>
      </c>
      <c r="D353" t="s">
        <v>523</v>
      </c>
      <c r="E353" t="s">
        <v>520</v>
      </c>
      <c r="F353">
        <v>188</v>
      </c>
      <c r="G353">
        <v>1.59</v>
      </c>
      <c r="H353">
        <v>298.92</v>
      </c>
      <c r="I353">
        <v>99.630036000000004</v>
      </c>
      <c r="J353">
        <v>1.0600530000000001</v>
      </c>
      <c r="K353">
        <v>33.33</v>
      </c>
      <c r="L353">
        <v>0</v>
      </c>
    </row>
    <row r="354" spans="1:12" x14ac:dyDescent="0.25">
      <c r="A354">
        <v>353</v>
      </c>
      <c r="B354">
        <v>53</v>
      </c>
      <c r="C354">
        <v>363</v>
      </c>
      <c r="D354" t="s">
        <v>523</v>
      </c>
      <c r="E354" t="s">
        <v>520</v>
      </c>
      <c r="F354">
        <v>55</v>
      </c>
      <c r="G354">
        <v>1.99</v>
      </c>
      <c r="H354">
        <v>109.45</v>
      </c>
      <c r="I354">
        <v>39.511450000000004</v>
      </c>
      <c r="J354">
        <v>1.2716100000000001</v>
      </c>
      <c r="K354">
        <v>36.1</v>
      </c>
      <c r="L354">
        <v>0</v>
      </c>
    </row>
    <row r="355" spans="1:12" x14ac:dyDescent="0.25">
      <c r="A355">
        <v>354</v>
      </c>
      <c r="B355">
        <v>59</v>
      </c>
      <c r="C355">
        <v>253</v>
      </c>
      <c r="D355" t="s">
        <v>522</v>
      </c>
      <c r="E355" t="s">
        <v>520</v>
      </c>
      <c r="F355">
        <v>25</v>
      </c>
      <c r="G355">
        <v>1.33</v>
      </c>
      <c r="H355">
        <v>33.25</v>
      </c>
      <c r="I355">
        <v>9.0473250000000007</v>
      </c>
      <c r="J355">
        <v>0.96810700000000005</v>
      </c>
      <c r="K355">
        <v>27.21</v>
      </c>
      <c r="L355">
        <v>1</v>
      </c>
    </row>
    <row r="356" spans="1:12" x14ac:dyDescent="0.25">
      <c r="A356">
        <v>355</v>
      </c>
      <c r="B356">
        <v>97</v>
      </c>
      <c r="C356">
        <v>128</v>
      </c>
      <c r="D356" t="s">
        <v>519</v>
      </c>
      <c r="E356" t="s">
        <v>520</v>
      </c>
      <c r="F356">
        <v>96</v>
      </c>
      <c r="G356">
        <v>1.58</v>
      </c>
      <c r="H356">
        <v>151.68</v>
      </c>
      <c r="I356">
        <v>34.749887999999999</v>
      </c>
      <c r="J356">
        <v>1.2180220000000002</v>
      </c>
      <c r="K356">
        <v>22.91</v>
      </c>
      <c r="L356">
        <v>1</v>
      </c>
    </row>
    <row r="357" spans="1:12" x14ac:dyDescent="0.25">
      <c r="A357">
        <v>356</v>
      </c>
      <c r="B357">
        <v>111</v>
      </c>
      <c r="C357">
        <v>178</v>
      </c>
      <c r="D357" t="s">
        <v>519</v>
      </c>
      <c r="E357" t="s">
        <v>520</v>
      </c>
      <c r="F357">
        <v>108</v>
      </c>
      <c r="G357">
        <v>1.55</v>
      </c>
      <c r="H357">
        <v>167.4</v>
      </c>
      <c r="I357">
        <v>71.697420000000008</v>
      </c>
      <c r="J357">
        <v>0.88613500000000023</v>
      </c>
      <c r="K357">
        <v>42.83</v>
      </c>
      <c r="L357">
        <v>1</v>
      </c>
    </row>
    <row r="358" spans="1:12" x14ac:dyDescent="0.25">
      <c r="A358">
        <v>357</v>
      </c>
      <c r="B358">
        <v>80</v>
      </c>
      <c r="C358">
        <v>175</v>
      </c>
      <c r="D358" t="s">
        <v>519</v>
      </c>
      <c r="E358" t="s">
        <v>520</v>
      </c>
      <c r="F358">
        <v>266</v>
      </c>
      <c r="G358">
        <v>1.49</v>
      </c>
      <c r="H358">
        <v>396.34</v>
      </c>
      <c r="I358">
        <v>144.188492</v>
      </c>
      <c r="J358">
        <v>0.94793799999999995</v>
      </c>
      <c r="K358">
        <v>36.380000000000003</v>
      </c>
      <c r="L358">
        <v>1</v>
      </c>
    </row>
    <row r="359" spans="1:12" x14ac:dyDescent="0.25">
      <c r="A359">
        <v>358</v>
      </c>
      <c r="B359">
        <v>76</v>
      </c>
      <c r="C359">
        <v>367</v>
      </c>
      <c r="D359" t="s">
        <v>523</v>
      </c>
      <c r="E359" t="s">
        <v>520</v>
      </c>
      <c r="F359">
        <v>46</v>
      </c>
      <c r="G359">
        <v>1.62</v>
      </c>
      <c r="H359">
        <v>74.52000000000001</v>
      </c>
      <c r="I359">
        <v>15.187176000000001</v>
      </c>
      <c r="J359">
        <v>1.2898440000000002</v>
      </c>
      <c r="K359">
        <v>20.38</v>
      </c>
      <c r="L359">
        <v>1</v>
      </c>
    </row>
    <row r="360" spans="1:12" x14ac:dyDescent="0.25">
      <c r="A360">
        <v>359</v>
      </c>
      <c r="B360">
        <v>5</v>
      </c>
      <c r="C360">
        <v>128</v>
      </c>
      <c r="D360" t="s">
        <v>519</v>
      </c>
      <c r="E360" t="s">
        <v>520</v>
      </c>
      <c r="F360">
        <v>72</v>
      </c>
      <c r="G360">
        <v>1.58</v>
      </c>
      <c r="H360">
        <v>113.76</v>
      </c>
      <c r="I360">
        <v>26.062416000000002</v>
      </c>
      <c r="J360">
        <v>1.2180220000000002</v>
      </c>
      <c r="K360">
        <v>22.91</v>
      </c>
      <c r="L360">
        <v>1</v>
      </c>
    </row>
    <row r="361" spans="1:12" x14ac:dyDescent="0.25">
      <c r="A361">
        <v>360</v>
      </c>
      <c r="B361">
        <v>91</v>
      </c>
      <c r="C361">
        <v>342</v>
      </c>
      <c r="D361" t="s">
        <v>521</v>
      </c>
      <c r="E361" t="s">
        <v>520</v>
      </c>
      <c r="F361">
        <v>39</v>
      </c>
      <c r="G361">
        <v>1.93</v>
      </c>
      <c r="H361">
        <v>75.27</v>
      </c>
      <c r="I361">
        <v>32.561802</v>
      </c>
      <c r="J361">
        <v>1.0950819999999999</v>
      </c>
      <c r="K361">
        <v>43.26</v>
      </c>
      <c r="L361">
        <v>0</v>
      </c>
    </row>
    <row r="362" spans="1:12" x14ac:dyDescent="0.25">
      <c r="A362">
        <v>361</v>
      </c>
      <c r="B362">
        <v>95</v>
      </c>
      <c r="C362">
        <v>356</v>
      </c>
      <c r="D362" t="s">
        <v>522</v>
      </c>
      <c r="E362" t="s">
        <v>520</v>
      </c>
      <c r="F362">
        <v>56</v>
      </c>
      <c r="G362">
        <v>1.87</v>
      </c>
      <c r="H362">
        <v>104.72</v>
      </c>
      <c r="I362">
        <v>39.646991999999997</v>
      </c>
      <c r="J362">
        <v>1.162018</v>
      </c>
      <c r="K362">
        <v>37.86</v>
      </c>
      <c r="L362">
        <v>1</v>
      </c>
    </row>
    <row r="363" spans="1:12" x14ac:dyDescent="0.25">
      <c r="A363">
        <v>362</v>
      </c>
      <c r="B363">
        <v>78</v>
      </c>
      <c r="C363">
        <v>372</v>
      </c>
      <c r="D363" t="s">
        <v>523</v>
      </c>
      <c r="E363" t="s">
        <v>520</v>
      </c>
      <c r="F363">
        <v>75</v>
      </c>
      <c r="G363">
        <v>2.0099999999999998</v>
      </c>
      <c r="H363">
        <v>150.74999999999997</v>
      </c>
      <c r="I363">
        <v>53.923274999999997</v>
      </c>
      <c r="J363">
        <v>1.2910229999999998</v>
      </c>
      <c r="K363">
        <v>35.770000000000003</v>
      </c>
      <c r="L363">
        <v>0</v>
      </c>
    </row>
    <row r="364" spans="1:12" x14ac:dyDescent="0.25">
      <c r="A364">
        <v>363</v>
      </c>
      <c r="B364">
        <v>40</v>
      </c>
      <c r="C364">
        <v>19</v>
      </c>
      <c r="D364" t="s">
        <v>519</v>
      </c>
      <c r="E364" t="s">
        <v>520</v>
      </c>
      <c r="F364">
        <v>186</v>
      </c>
      <c r="G364">
        <v>1.79</v>
      </c>
      <c r="H364">
        <v>332.94</v>
      </c>
      <c r="I364">
        <v>130.57906799999998</v>
      </c>
      <c r="J364">
        <v>1.0879620000000001</v>
      </c>
      <c r="K364">
        <v>39.22</v>
      </c>
      <c r="L364">
        <v>0</v>
      </c>
    </row>
    <row r="365" spans="1:12" x14ac:dyDescent="0.25">
      <c r="A365">
        <v>364</v>
      </c>
      <c r="B365">
        <v>68</v>
      </c>
      <c r="C365">
        <v>2</v>
      </c>
      <c r="D365" t="s">
        <v>523</v>
      </c>
      <c r="E365" t="s">
        <v>520</v>
      </c>
      <c r="F365">
        <v>69</v>
      </c>
      <c r="G365">
        <v>1.99</v>
      </c>
      <c r="H365">
        <v>137.31</v>
      </c>
      <c r="I365">
        <v>45.683037000000006</v>
      </c>
      <c r="J365">
        <v>1.3279270000000001</v>
      </c>
      <c r="K365">
        <v>33.270000000000003</v>
      </c>
      <c r="L365">
        <v>0</v>
      </c>
    </row>
    <row r="366" spans="1:12" x14ac:dyDescent="0.25">
      <c r="A366">
        <v>365</v>
      </c>
      <c r="B366">
        <v>53</v>
      </c>
      <c r="C366">
        <v>64</v>
      </c>
      <c r="D366" t="s">
        <v>519</v>
      </c>
      <c r="E366" t="s">
        <v>520</v>
      </c>
      <c r="F366">
        <v>892</v>
      </c>
      <c r="G366">
        <v>2.4900000000000002</v>
      </c>
      <c r="H366">
        <v>2221.0800000000004</v>
      </c>
      <c r="I366">
        <v>1275.5662440000001</v>
      </c>
      <c r="J366">
        <v>1.059993</v>
      </c>
      <c r="K366">
        <v>57.43</v>
      </c>
      <c r="L366">
        <v>0</v>
      </c>
    </row>
    <row r="367" spans="1:12" x14ac:dyDescent="0.25">
      <c r="A367">
        <v>366</v>
      </c>
      <c r="B367">
        <v>121</v>
      </c>
      <c r="C367">
        <v>11</v>
      </c>
      <c r="D367" t="s">
        <v>523</v>
      </c>
      <c r="E367" t="s">
        <v>520</v>
      </c>
      <c r="F367">
        <v>529</v>
      </c>
      <c r="G367">
        <v>1.49</v>
      </c>
      <c r="H367">
        <v>788.21</v>
      </c>
      <c r="I367">
        <v>211.082638</v>
      </c>
      <c r="J367">
        <v>1.090978</v>
      </c>
      <c r="K367">
        <v>26.78</v>
      </c>
      <c r="L367">
        <v>1</v>
      </c>
    </row>
    <row r="368" spans="1:12" x14ac:dyDescent="0.25">
      <c r="A368">
        <v>367</v>
      </c>
      <c r="B368">
        <v>97</v>
      </c>
      <c r="C368">
        <v>184</v>
      </c>
      <c r="D368" t="s">
        <v>521</v>
      </c>
      <c r="E368" t="s">
        <v>520</v>
      </c>
      <c r="F368">
        <v>992</v>
      </c>
      <c r="G368">
        <v>0.89</v>
      </c>
      <c r="H368">
        <v>882.88</v>
      </c>
      <c r="I368">
        <v>81.313248000000002</v>
      </c>
      <c r="J368">
        <v>0.80803099999999994</v>
      </c>
      <c r="K368">
        <v>9.2100000000000009</v>
      </c>
      <c r="L368">
        <v>0</v>
      </c>
    </row>
    <row r="369" spans="1:12" x14ac:dyDescent="0.25">
      <c r="A369">
        <v>368</v>
      </c>
      <c r="B369">
        <v>48</v>
      </c>
      <c r="C369">
        <v>183</v>
      </c>
      <c r="D369" t="s">
        <v>521</v>
      </c>
      <c r="E369" t="s">
        <v>520</v>
      </c>
      <c r="F369">
        <v>164</v>
      </c>
      <c r="G369">
        <v>1.29</v>
      </c>
      <c r="H369">
        <v>211.56</v>
      </c>
      <c r="I369">
        <v>78.065639999999988</v>
      </c>
      <c r="J369">
        <v>0.81398999999999999</v>
      </c>
      <c r="K369">
        <v>36.9</v>
      </c>
      <c r="L369">
        <v>1</v>
      </c>
    </row>
    <row r="370" spans="1:12" x14ac:dyDescent="0.25">
      <c r="A370">
        <v>369</v>
      </c>
      <c r="B370">
        <v>89</v>
      </c>
      <c r="C370">
        <v>229</v>
      </c>
      <c r="D370" t="s">
        <v>519</v>
      </c>
      <c r="E370" t="s">
        <v>520</v>
      </c>
      <c r="F370">
        <v>692</v>
      </c>
      <c r="G370">
        <v>1.69</v>
      </c>
      <c r="H370">
        <v>1169.48</v>
      </c>
      <c r="I370">
        <v>406.86209199999996</v>
      </c>
      <c r="J370">
        <v>1.1020490000000001</v>
      </c>
      <c r="K370">
        <v>34.79</v>
      </c>
      <c r="L370">
        <v>1</v>
      </c>
    </row>
    <row r="371" spans="1:12" x14ac:dyDescent="0.25">
      <c r="A371">
        <v>370</v>
      </c>
      <c r="B371">
        <v>75</v>
      </c>
      <c r="C371">
        <v>42</v>
      </c>
      <c r="D371" t="s">
        <v>522</v>
      </c>
      <c r="E371" t="s">
        <v>520</v>
      </c>
      <c r="F371">
        <v>54</v>
      </c>
      <c r="G371">
        <v>2.69</v>
      </c>
      <c r="H371">
        <v>145.26</v>
      </c>
      <c r="I371">
        <v>63.129995999999998</v>
      </c>
      <c r="J371">
        <v>1.520926</v>
      </c>
      <c r="K371">
        <v>43.46</v>
      </c>
      <c r="L371">
        <v>0</v>
      </c>
    </row>
    <row r="372" spans="1:12" x14ac:dyDescent="0.25">
      <c r="A372">
        <v>371</v>
      </c>
      <c r="B372">
        <v>134</v>
      </c>
      <c r="C372">
        <v>381</v>
      </c>
      <c r="D372" t="s">
        <v>519</v>
      </c>
      <c r="E372" t="s">
        <v>520</v>
      </c>
      <c r="F372">
        <v>33</v>
      </c>
      <c r="G372">
        <v>2.15</v>
      </c>
      <c r="H372">
        <v>70.95</v>
      </c>
      <c r="I372">
        <v>37.94406</v>
      </c>
      <c r="J372">
        <v>1.0001800000000001</v>
      </c>
      <c r="K372">
        <v>53.48</v>
      </c>
      <c r="L372">
        <v>0</v>
      </c>
    </row>
    <row r="373" spans="1:12" x14ac:dyDescent="0.25">
      <c r="A373">
        <v>372</v>
      </c>
      <c r="B373">
        <v>134</v>
      </c>
      <c r="C373">
        <v>116</v>
      </c>
      <c r="D373" t="s">
        <v>519</v>
      </c>
      <c r="E373" t="s">
        <v>520</v>
      </c>
      <c r="F373">
        <v>190</v>
      </c>
      <c r="G373">
        <v>1.5</v>
      </c>
      <c r="H373">
        <v>285</v>
      </c>
      <c r="I373">
        <v>73.700999999999993</v>
      </c>
      <c r="J373">
        <v>1.1121000000000001</v>
      </c>
      <c r="K373">
        <v>25.86</v>
      </c>
      <c r="L373">
        <v>0</v>
      </c>
    </row>
    <row r="374" spans="1:12" x14ac:dyDescent="0.25">
      <c r="A374">
        <v>373</v>
      </c>
      <c r="B374">
        <v>88</v>
      </c>
      <c r="C374">
        <v>193</v>
      </c>
      <c r="D374" t="s">
        <v>521</v>
      </c>
      <c r="E374" t="s">
        <v>520</v>
      </c>
      <c r="F374">
        <v>447</v>
      </c>
      <c r="G374">
        <v>0.88</v>
      </c>
      <c r="H374">
        <v>393.36</v>
      </c>
      <c r="I374">
        <v>34.851695999999997</v>
      </c>
      <c r="J374">
        <v>0.80203199999999997</v>
      </c>
      <c r="K374">
        <v>8.86</v>
      </c>
      <c r="L374">
        <v>1</v>
      </c>
    </row>
    <row r="375" spans="1:12" x14ac:dyDescent="0.25">
      <c r="A375">
        <v>374</v>
      </c>
      <c r="B375">
        <v>104</v>
      </c>
      <c r="C375">
        <v>79</v>
      </c>
      <c r="D375" t="s">
        <v>521</v>
      </c>
      <c r="E375" t="s">
        <v>520</v>
      </c>
      <c r="F375">
        <v>9</v>
      </c>
      <c r="G375">
        <v>2.4900000000000002</v>
      </c>
      <c r="H375">
        <v>22.410000000000004</v>
      </c>
      <c r="I375">
        <v>12.258270000000003</v>
      </c>
      <c r="J375">
        <v>1.1279699999999999</v>
      </c>
      <c r="K375">
        <v>54.7</v>
      </c>
      <c r="L375">
        <v>0</v>
      </c>
    </row>
    <row r="376" spans="1:12" x14ac:dyDescent="0.25">
      <c r="A376">
        <v>375</v>
      </c>
      <c r="B376">
        <v>33</v>
      </c>
      <c r="C376">
        <v>319</v>
      </c>
      <c r="D376" t="s">
        <v>523</v>
      </c>
      <c r="E376" t="s">
        <v>520</v>
      </c>
      <c r="F376">
        <v>37</v>
      </c>
      <c r="G376">
        <v>1.99</v>
      </c>
      <c r="H376">
        <v>73.63</v>
      </c>
      <c r="I376">
        <v>32.883157999999995</v>
      </c>
      <c r="J376">
        <v>1.1012660000000003</v>
      </c>
      <c r="K376">
        <v>44.66</v>
      </c>
      <c r="L376">
        <v>0</v>
      </c>
    </row>
    <row r="377" spans="1:12" x14ac:dyDescent="0.25">
      <c r="A377">
        <v>376</v>
      </c>
      <c r="B377">
        <v>115</v>
      </c>
      <c r="C377">
        <v>269</v>
      </c>
      <c r="D377" t="s">
        <v>523</v>
      </c>
      <c r="E377" t="s">
        <v>520</v>
      </c>
      <c r="F377">
        <v>307</v>
      </c>
      <c r="G377">
        <v>1.51</v>
      </c>
      <c r="H377">
        <v>463.57</v>
      </c>
      <c r="I377">
        <v>164.474636</v>
      </c>
      <c r="J377">
        <v>0.97425200000000001</v>
      </c>
      <c r="K377">
        <v>35.479999999999997</v>
      </c>
      <c r="L377">
        <v>1</v>
      </c>
    </row>
    <row r="378" spans="1:12" x14ac:dyDescent="0.25">
      <c r="A378">
        <v>377</v>
      </c>
      <c r="B378">
        <v>117</v>
      </c>
      <c r="C378">
        <v>309</v>
      </c>
      <c r="D378" t="s">
        <v>522</v>
      </c>
      <c r="E378" t="s">
        <v>520</v>
      </c>
      <c r="F378">
        <v>79</v>
      </c>
      <c r="G378">
        <v>1.29</v>
      </c>
      <c r="H378">
        <v>101.91</v>
      </c>
      <c r="I378">
        <v>23.694074999999998</v>
      </c>
      <c r="J378">
        <v>0.99007499999999993</v>
      </c>
      <c r="K378">
        <v>23.25</v>
      </c>
      <c r="L378">
        <v>1</v>
      </c>
    </row>
    <row r="379" spans="1:12" x14ac:dyDescent="0.25">
      <c r="A379">
        <v>378</v>
      </c>
      <c r="B379">
        <v>80</v>
      </c>
      <c r="C379">
        <v>50</v>
      </c>
      <c r="D379" t="s">
        <v>523</v>
      </c>
      <c r="E379" t="s">
        <v>520</v>
      </c>
      <c r="F379">
        <v>48</v>
      </c>
      <c r="G379">
        <v>2.09</v>
      </c>
      <c r="H379">
        <v>100.32</v>
      </c>
      <c r="I379">
        <v>25.200384</v>
      </c>
      <c r="J379">
        <v>1.5649919999999997</v>
      </c>
      <c r="K379">
        <v>25.12</v>
      </c>
      <c r="L379">
        <v>1</v>
      </c>
    </row>
    <row r="380" spans="1:12" x14ac:dyDescent="0.25">
      <c r="A380">
        <v>379</v>
      </c>
      <c r="B380">
        <v>130</v>
      </c>
      <c r="C380">
        <v>57</v>
      </c>
      <c r="D380" t="s">
        <v>523</v>
      </c>
      <c r="E380" t="s">
        <v>520</v>
      </c>
      <c r="F380">
        <v>40</v>
      </c>
      <c r="G380">
        <v>2.69</v>
      </c>
      <c r="H380">
        <v>107.6</v>
      </c>
      <c r="I380">
        <v>55.435519999999997</v>
      </c>
      <c r="J380">
        <v>1.3041119999999999</v>
      </c>
      <c r="K380">
        <v>51.52</v>
      </c>
      <c r="L380">
        <v>0</v>
      </c>
    </row>
    <row r="381" spans="1:12" x14ac:dyDescent="0.25">
      <c r="A381">
        <v>380</v>
      </c>
      <c r="B381">
        <v>33</v>
      </c>
      <c r="C381">
        <v>179</v>
      </c>
      <c r="D381" t="s">
        <v>519</v>
      </c>
      <c r="E381" t="s">
        <v>520</v>
      </c>
      <c r="F381">
        <v>359</v>
      </c>
      <c r="G381">
        <v>1.51</v>
      </c>
      <c r="H381">
        <v>542.09</v>
      </c>
      <c r="I381">
        <v>234.77917900000003</v>
      </c>
      <c r="J381">
        <v>0.85601899999999997</v>
      </c>
      <c r="K381">
        <v>43.31</v>
      </c>
      <c r="L381">
        <v>1</v>
      </c>
    </row>
    <row r="382" spans="1:12" x14ac:dyDescent="0.25">
      <c r="A382">
        <v>381</v>
      </c>
      <c r="B382">
        <v>40</v>
      </c>
      <c r="C382">
        <v>189</v>
      </c>
      <c r="D382" t="s">
        <v>521</v>
      </c>
      <c r="E382" t="s">
        <v>520</v>
      </c>
      <c r="F382">
        <v>146</v>
      </c>
      <c r="G382">
        <v>1.24</v>
      </c>
      <c r="H382">
        <v>181.04</v>
      </c>
      <c r="I382">
        <v>77.231663999999995</v>
      </c>
      <c r="J382">
        <v>0.71101599999999998</v>
      </c>
      <c r="K382">
        <v>42.66</v>
      </c>
      <c r="L382">
        <v>0</v>
      </c>
    </row>
    <row r="383" spans="1:12" x14ac:dyDescent="0.25">
      <c r="A383">
        <v>382</v>
      </c>
      <c r="B383">
        <v>51</v>
      </c>
      <c r="C383">
        <v>207</v>
      </c>
      <c r="D383" t="s">
        <v>523</v>
      </c>
      <c r="E383" t="s">
        <v>520</v>
      </c>
      <c r="F383">
        <v>141</v>
      </c>
      <c r="G383">
        <v>1.69</v>
      </c>
      <c r="H383">
        <v>238.29</v>
      </c>
      <c r="I383">
        <v>108.97001699999998</v>
      </c>
      <c r="J383">
        <v>0.91716299999999995</v>
      </c>
      <c r="K383">
        <v>45.73</v>
      </c>
      <c r="L383">
        <v>0</v>
      </c>
    </row>
    <row r="384" spans="1:12" x14ac:dyDescent="0.25">
      <c r="A384">
        <v>383</v>
      </c>
      <c r="B384">
        <v>106</v>
      </c>
      <c r="C384">
        <v>159</v>
      </c>
      <c r="D384" t="s">
        <v>523</v>
      </c>
      <c r="E384" t="s">
        <v>520</v>
      </c>
      <c r="F384">
        <v>349</v>
      </c>
      <c r="G384">
        <v>1.49</v>
      </c>
      <c r="H384">
        <v>520.01</v>
      </c>
      <c r="I384">
        <v>156.00299999999999</v>
      </c>
      <c r="J384">
        <v>1.0429999999999999</v>
      </c>
      <c r="K384">
        <v>30</v>
      </c>
      <c r="L384">
        <v>1</v>
      </c>
    </row>
    <row r="385" spans="1:12" x14ac:dyDescent="0.25">
      <c r="A385">
        <v>384</v>
      </c>
      <c r="B385">
        <v>117</v>
      </c>
      <c r="C385">
        <v>39</v>
      </c>
      <c r="D385" t="s">
        <v>522</v>
      </c>
      <c r="E385" t="s">
        <v>520</v>
      </c>
      <c r="F385">
        <v>353</v>
      </c>
      <c r="G385">
        <v>1.59</v>
      </c>
      <c r="H385">
        <v>561.27</v>
      </c>
      <c r="I385">
        <v>35.303882999999999</v>
      </c>
      <c r="J385">
        <v>1.4899890000000002</v>
      </c>
      <c r="K385">
        <v>6.29</v>
      </c>
      <c r="L385">
        <v>1</v>
      </c>
    </row>
    <row r="386" spans="1:12" x14ac:dyDescent="0.25">
      <c r="A386">
        <v>385</v>
      </c>
      <c r="B386">
        <v>106</v>
      </c>
      <c r="C386">
        <v>325</v>
      </c>
      <c r="D386" t="s">
        <v>519</v>
      </c>
      <c r="E386" t="s">
        <v>520</v>
      </c>
      <c r="F386">
        <v>268</v>
      </c>
      <c r="G386">
        <v>0.99</v>
      </c>
      <c r="H386">
        <v>265.32</v>
      </c>
      <c r="I386">
        <v>-50.914908000000004</v>
      </c>
      <c r="J386">
        <v>1.1799809999999999</v>
      </c>
      <c r="K386">
        <v>-19.190000000000001</v>
      </c>
      <c r="L386">
        <v>1</v>
      </c>
    </row>
    <row r="387" spans="1:12" x14ac:dyDescent="0.25">
      <c r="A387">
        <v>386</v>
      </c>
      <c r="B387">
        <v>74</v>
      </c>
      <c r="C387">
        <v>259</v>
      </c>
      <c r="D387" t="s">
        <v>523</v>
      </c>
      <c r="E387" t="s">
        <v>520</v>
      </c>
      <c r="F387">
        <v>119</v>
      </c>
      <c r="G387">
        <v>1.59</v>
      </c>
      <c r="H387">
        <v>189.21</v>
      </c>
      <c r="I387">
        <v>67.472285999999997</v>
      </c>
      <c r="J387">
        <v>1.0230060000000001</v>
      </c>
      <c r="K387">
        <v>35.659999999999997</v>
      </c>
      <c r="L387">
        <v>1</v>
      </c>
    </row>
    <row r="388" spans="1:12" x14ac:dyDescent="0.25">
      <c r="A388">
        <v>387</v>
      </c>
      <c r="B388">
        <v>102</v>
      </c>
      <c r="C388">
        <v>85</v>
      </c>
      <c r="D388" t="s">
        <v>521</v>
      </c>
      <c r="E388" t="s">
        <v>520</v>
      </c>
      <c r="F388">
        <v>283</v>
      </c>
      <c r="G388">
        <v>1.89</v>
      </c>
      <c r="H388">
        <v>534.87</v>
      </c>
      <c r="I388">
        <v>247.64481000000001</v>
      </c>
      <c r="J388">
        <v>1.0149300000000001</v>
      </c>
      <c r="K388">
        <v>46.3</v>
      </c>
      <c r="L388">
        <v>0</v>
      </c>
    </row>
    <row r="389" spans="1:12" x14ac:dyDescent="0.25">
      <c r="A389">
        <v>388</v>
      </c>
      <c r="B389">
        <v>70</v>
      </c>
      <c r="C389">
        <v>238</v>
      </c>
      <c r="D389" t="s">
        <v>521</v>
      </c>
      <c r="E389" t="s">
        <v>520</v>
      </c>
      <c r="F389">
        <v>94</v>
      </c>
      <c r="G389">
        <v>1.56</v>
      </c>
      <c r="H389">
        <v>146.64000000000001</v>
      </c>
      <c r="I389">
        <v>51.969216000000003</v>
      </c>
      <c r="J389">
        <v>1.007136</v>
      </c>
      <c r="K389">
        <v>35.44</v>
      </c>
      <c r="L389">
        <v>1</v>
      </c>
    </row>
    <row r="390" spans="1:12" x14ac:dyDescent="0.25">
      <c r="A390">
        <v>389</v>
      </c>
      <c r="B390">
        <v>28</v>
      </c>
      <c r="C390">
        <v>67</v>
      </c>
      <c r="D390" t="s">
        <v>519</v>
      </c>
      <c r="E390" t="s">
        <v>520</v>
      </c>
      <c r="F390">
        <v>27</v>
      </c>
      <c r="G390">
        <v>2.19</v>
      </c>
      <c r="H390">
        <v>59.129999999999995</v>
      </c>
      <c r="I390">
        <v>30.534731999999998</v>
      </c>
      <c r="J390">
        <v>1.0590840000000001</v>
      </c>
      <c r="K390">
        <v>51.64</v>
      </c>
      <c r="L390">
        <v>0</v>
      </c>
    </row>
    <row r="391" spans="1:12" x14ac:dyDescent="0.25">
      <c r="A391">
        <v>390</v>
      </c>
      <c r="B391">
        <v>80</v>
      </c>
      <c r="C391">
        <v>105</v>
      </c>
      <c r="D391" t="s">
        <v>523</v>
      </c>
      <c r="E391" t="s">
        <v>520</v>
      </c>
      <c r="F391">
        <v>187</v>
      </c>
      <c r="G391">
        <v>1.39</v>
      </c>
      <c r="H391">
        <v>259.93</v>
      </c>
      <c r="I391">
        <v>62.461179000000001</v>
      </c>
      <c r="J391">
        <v>1.0559829999999999</v>
      </c>
      <c r="K391">
        <v>24.03</v>
      </c>
      <c r="L391">
        <v>1</v>
      </c>
    </row>
    <row r="392" spans="1:12" x14ac:dyDescent="0.25">
      <c r="A392">
        <v>391</v>
      </c>
      <c r="B392">
        <v>126</v>
      </c>
      <c r="C392">
        <v>336</v>
      </c>
      <c r="D392" t="s">
        <v>519</v>
      </c>
      <c r="E392" t="s">
        <v>520</v>
      </c>
      <c r="F392">
        <v>58</v>
      </c>
      <c r="G392">
        <v>1.99</v>
      </c>
      <c r="H392">
        <v>115.42</v>
      </c>
      <c r="I392">
        <v>51.846664000000004</v>
      </c>
      <c r="J392">
        <v>1.0960919999999998</v>
      </c>
      <c r="K392">
        <v>44.92</v>
      </c>
      <c r="L392">
        <v>0</v>
      </c>
    </row>
    <row r="393" spans="1:12" x14ac:dyDescent="0.25">
      <c r="A393">
        <v>392</v>
      </c>
      <c r="B393">
        <v>90</v>
      </c>
      <c r="C393">
        <v>215</v>
      </c>
      <c r="D393" t="s">
        <v>523</v>
      </c>
      <c r="E393" t="s">
        <v>520</v>
      </c>
      <c r="F393">
        <v>2123</v>
      </c>
      <c r="G393">
        <v>0.94</v>
      </c>
      <c r="H393">
        <v>1995.62</v>
      </c>
      <c r="I393">
        <v>-8.3816039999999994</v>
      </c>
      <c r="J393">
        <v>0.9439479999999999</v>
      </c>
      <c r="K393">
        <v>-0.42</v>
      </c>
      <c r="L393">
        <v>1</v>
      </c>
    </row>
    <row r="394" spans="1:12" x14ac:dyDescent="0.25">
      <c r="A394">
        <v>393</v>
      </c>
      <c r="B394">
        <v>44</v>
      </c>
      <c r="C394">
        <v>34</v>
      </c>
      <c r="D394" t="s">
        <v>521</v>
      </c>
      <c r="E394" t="s">
        <v>520</v>
      </c>
      <c r="F394">
        <v>366</v>
      </c>
      <c r="G394">
        <v>1.99</v>
      </c>
      <c r="H394">
        <v>728.34</v>
      </c>
      <c r="I394">
        <v>153.02423400000001</v>
      </c>
      <c r="J394">
        <v>1.571901</v>
      </c>
      <c r="K394">
        <v>21.01</v>
      </c>
      <c r="L394">
        <v>0</v>
      </c>
    </row>
    <row r="395" spans="1:12" x14ac:dyDescent="0.25">
      <c r="A395">
        <v>394</v>
      </c>
      <c r="B395">
        <v>126</v>
      </c>
      <c r="C395">
        <v>305</v>
      </c>
      <c r="D395" t="s">
        <v>522</v>
      </c>
      <c r="E395" t="s">
        <v>520</v>
      </c>
      <c r="F395">
        <v>77</v>
      </c>
      <c r="G395">
        <v>1.99</v>
      </c>
      <c r="H395">
        <v>153.22999999999999</v>
      </c>
      <c r="I395">
        <v>76.998075</v>
      </c>
      <c r="J395">
        <v>0.99002500000000015</v>
      </c>
      <c r="K395">
        <v>50.25</v>
      </c>
      <c r="L395">
        <v>0</v>
      </c>
    </row>
    <row r="396" spans="1:12" x14ac:dyDescent="0.25">
      <c r="A396">
        <v>395</v>
      </c>
      <c r="B396">
        <v>121</v>
      </c>
      <c r="C396">
        <v>244</v>
      </c>
      <c r="D396" t="s">
        <v>521</v>
      </c>
      <c r="E396" t="s">
        <v>520</v>
      </c>
      <c r="F396">
        <v>301</v>
      </c>
      <c r="G396">
        <v>1.79</v>
      </c>
      <c r="H396">
        <v>538.79</v>
      </c>
      <c r="I396">
        <v>245.31108700000001</v>
      </c>
      <c r="J396">
        <v>0.97501299999999991</v>
      </c>
      <c r="K396">
        <v>45.53</v>
      </c>
      <c r="L396">
        <v>1</v>
      </c>
    </row>
    <row r="397" spans="1:12" x14ac:dyDescent="0.25">
      <c r="A397">
        <v>396</v>
      </c>
      <c r="B397">
        <v>83</v>
      </c>
      <c r="C397">
        <v>261</v>
      </c>
      <c r="D397" t="s">
        <v>523</v>
      </c>
      <c r="E397" t="s">
        <v>520</v>
      </c>
      <c r="F397">
        <v>2143</v>
      </c>
      <c r="G397">
        <v>0.89</v>
      </c>
      <c r="H397">
        <v>1907.27</v>
      </c>
      <c r="I397">
        <v>-348.076775</v>
      </c>
      <c r="J397">
        <v>1.0524250000000002</v>
      </c>
      <c r="K397">
        <v>-18.25</v>
      </c>
      <c r="L397">
        <v>1</v>
      </c>
    </row>
    <row r="398" spans="1:12" x14ac:dyDescent="0.25">
      <c r="A398">
        <v>397</v>
      </c>
      <c r="B398">
        <v>80</v>
      </c>
      <c r="C398">
        <v>4</v>
      </c>
      <c r="D398" t="s">
        <v>523</v>
      </c>
      <c r="E398" t="s">
        <v>520</v>
      </c>
      <c r="F398">
        <v>818</v>
      </c>
      <c r="G398">
        <v>1.29</v>
      </c>
      <c r="H398">
        <v>1055.22</v>
      </c>
      <c r="I398">
        <v>46.640723999999999</v>
      </c>
      <c r="J398">
        <v>1.232982</v>
      </c>
      <c r="K398">
        <v>4.42</v>
      </c>
      <c r="L398">
        <v>1</v>
      </c>
    </row>
    <row r="399" spans="1:12" x14ac:dyDescent="0.25">
      <c r="A399">
        <v>398</v>
      </c>
      <c r="B399">
        <v>14</v>
      </c>
      <c r="C399">
        <v>31</v>
      </c>
      <c r="D399" t="s">
        <v>521</v>
      </c>
      <c r="E399" t="s">
        <v>520</v>
      </c>
      <c r="F399">
        <v>21</v>
      </c>
      <c r="G399">
        <v>2.69</v>
      </c>
      <c r="H399">
        <v>56.49</v>
      </c>
      <c r="I399">
        <v>23.669309999999999</v>
      </c>
      <c r="J399">
        <v>1.5628899999999999</v>
      </c>
      <c r="K399">
        <v>41.9</v>
      </c>
      <c r="L399">
        <v>0</v>
      </c>
    </row>
    <row r="400" spans="1:12" x14ac:dyDescent="0.25">
      <c r="A400">
        <v>399</v>
      </c>
      <c r="B400">
        <v>74</v>
      </c>
      <c r="C400">
        <v>247</v>
      </c>
      <c r="D400" t="s">
        <v>522</v>
      </c>
      <c r="E400" t="s">
        <v>520</v>
      </c>
      <c r="F400">
        <v>286</v>
      </c>
      <c r="G400">
        <v>0.89</v>
      </c>
      <c r="H400">
        <v>254.54</v>
      </c>
      <c r="I400">
        <v>-24.30857</v>
      </c>
      <c r="J400">
        <v>0.97499499999999995</v>
      </c>
      <c r="K400">
        <v>-9.5500000000000007</v>
      </c>
      <c r="L400">
        <v>1</v>
      </c>
    </row>
    <row r="401" spans="1:12" x14ac:dyDescent="0.25">
      <c r="A401">
        <v>400</v>
      </c>
      <c r="B401">
        <v>113</v>
      </c>
      <c r="C401">
        <v>199</v>
      </c>
      <c r="D401" t="s">
        <v>522</v>
      </c>
      <c r="E401" t="s">
        <v>520</v>
      </c>
      <c r="F401">
        <v>24</v>
      </c>
      <c r="G401">
        <v>1.89</v>
      </c>
      <c r="H401">
        <v>45.36</v>
      </c>
      <c r="I401">
        <v>23.183496000000002</v>
      </c>
      <c r="J401">
        <v>0.92402099999999998</v>
      </c>
      <c r="K401">
        <v>51.11</v>
      </c>
      <c r="L401">
        <v>0</v>
      </c>
    </row>
    <row r="402" spans="1:12" x14ac:dyDescent="0.25">
      <c r="A402">
        <v>401</v>
      </c>
      <c r="B402">
        <v>101</v>
      </c>
      <c r="C402">
        <v>20</v>
      </c>
      <c r="D402" t="s">
        <v>519</v>
      </c>
      <c r="E402" t="s">
        <v>520</v>
      </c>
      <c r="F402">
        <v>1323</v>
      </c>
      <c r="G402">
        <v>1.19</v>
      </c>
      <c r="H402">
        <v>1574.37</v>
      </c>
      <c r="I402">
        <v>145.471788</v>
      </c>
      <c r="J402">
        <v>1.080044</v>
      </c>
      <c r="K402">
        <v>9.24</v>
      </c>
      <c r="L402">
        <v>0</v>
      </c>
    </row>
    <row r="403" spans="1:12" x14ac:dyDescent="0.25">
      <c r="A403">
        <v>402</v>
      </c>
      <c r="B403">
        <v>48</v>
      </c>
      <c r="C403">
        <v>60</v>
      </c>
      <c r="D403" t="s">
        <v>523</v>
      </c>
      <c r="E403" t="s">
        <v>520</v>
      </c>
      <c r="F403">
        <v>95</v>
      </c>
      <c r="G403">
        <v>1.59</v>
      </c>
      <c r="H403">
        <v>151.05000000000001</v>
      </c>
      <c r="I403">
        <v>29.545380000000002</v>
      </c>
      <c r="J403">
        <v>1.278996</v>
      </c>
      <c r="K403">
        <v>19.559999999999999</v>
      </c>
      <c r="L403">
        <v>0</v>
      </c>
    </row>
    <row r="404" spans="1:12" x14ac:dyDescent="0.25">
      <c r="A404">
        <v>403</v>
      </c>
      <c r="B404">
        <v>32</v>
      </c>
      <c r="C404">
        <v>96</v>
      </c>
      <c r="D404" t="s">
        <v>522</v>
      </c>
      <c r="E404" t="s">
        <v>520</v>
      </c>
      <c r="F404">
        <v>645</v>
      </c>
      <c r="G404">
        <v>1.59</v>
      </c>
      <c r="H404">
        <v>1025.55</v>
      </c>
      <c r="I404">
        <v>340.58515499999999</v>
      </c>
      <c r="J404">
        <v>1.0619609999999999</v>
      </c>
      <c r="K404">
        <v>33.21</v>
      </c>
      <c r="L404">
        <v>0</v>
      </c>
    </row>
    <row r="405" spans="1:12" x14ac:dyDescent="0.25">
      <c r="A405">
        <v>404</v>
      </c>
      <c r="B405">
        <v>18</v>
      </c>
      <c r="C405">
        <v>139</v>
      </c>
      <c r="D405" t="s">
        <v>521</v>
      </c>
      <c r="E405" t="s">
        <v>520</v>
      </c>
      <c r="F405">
        <v>156</v>
      </c>
      <c r="G405">
        <v>1.69</v>
      </c>
      <c r="H405">
        <v>263.64</v>
      </c>
      <c r="I405">
        <v>61.164479999999998</v>
      </c>
      <c r="J405">
        <v>1.29792</v>
      </c>
      <c r="K405">
        <v>23.2</v>
      </c>
      <c r="L405">
        <v>0</v>
      </c>
    </row>
    <row r="406" spans="1:12" x14ac:dyDescent="0.25">
      <c r="A406">
        <v>405</v>
      </c>
      <c r="B406">
        <v>68</v>
      </c>
      <c r="C406">
        <v>95</v>
      </c>
      <c r="D406" t="s">
        <v>522</v>
      </c>
      <c r="E406" t="s">
        <v>520</v>
      </c>
      <c r="F406">
        <v>122</v>
      </c>
      <c r="G406">
        <v>1.99</v>
      </c>
      <c r="H406">
        <v>242.78</v>
      </c>
      <c r="I406">
        <v>103.205778</v>
      </c>
      <c r="J406">
        <v>1.1440509999999999</v>
      </c>
      <c r="K406">
        <v>42.51</v>
      </c>
      <c r="L406">
        <v>0</v>
      </c>
    </row>
    <row r="407" spans="1:12" x14ac:dyDescent="0.25">
      <c r="A407">
        <v>406</v>
      </c>
      <c r="B407">
        <v>78</v>
      </c>
      <c r="C407">
        <v>345</v>
      </c>
      <c r="D407" t="s">
        <v>521</v>
      </c>
      <c r="E407" t="s">
        <v>520</v>
      </c>
      <c r="F407">
        <v>2333</v>
      </c>
      <c r="G407">
        <v>0.99</v>
      </c>
      <c r="H407">
        <v>2309.67</v>
      </c>
      <c r="I407">
        <v>-251.29209600000002</v>
      </c>
      <c r="J407">
        <v>1.097712</v>
      </c>
      <c r="K407">
        <v>-10.88</v>
      </c>
      <c r="L407">
        <v>1</v>
      </c>
    </row>
    <row r="408" spans="1:12" x14ac:dyDescent="0.25">
      <c r="A408">
        <v>407</v>
      </c>
      <c r="B408">
        <v>107</v>
      </c>
      <c r="C408">
        <v>243</v>
      </c>
      <c r="D408" t="s">
        <v>521</v>
      </c>
      <c r="E408" t="s">
        <v>520</v>
      </c>
      <c r="F408">
        <v>1999</v>
      </c>
      <c r="G408">
        <v>0.99</v>
      </c>
      <c r="H408">
        <v>1979.01</v>
      </c>
      <c r="I408">
        <v>-53.829072000000004</v>
      </c>
      <c r="J408">
        <v>1.0169280000000001</v>
      </c>
      <c r="K408">
        <v>-2.72</v>
      </c>
      <c r="L408">
        <v>0</v>
      </c>
    </row>
    <row r="409" spans="1:12" x14ac:dyDescent="0.25">
      <c r="A409">
        <v>408</v>
      </c>
      <c r="B409">
        <v>122</v>
      </c>
      <c r="C409">
        <v>213</v>
      </c>
      <c r="D409" t="s">
        <v>523</v>
      </c>
      <c r="E409" t="s">
        <v>520</v>
      </c>
      <c r="F409">
        <v>169</v>
      </c>
      <c r="G409">
        <v>1.55</v>
      </c>
      <c r="H409">
        <v>261.95</v>
      </c>
      <c r="I409">
        <v>103.57502999999998</v>
      </c>
      <c r="J409">
        <v>0.93713000000000002</v>
      </c>
      <c r="K409">
        <v>39.54</v>
      </c>
      <c r="L409">
        <v>0</v>
      </c>
    </row>
    <row r="410" spans="1:12" x14ac:dyDescent="0.25">
      <c r="A410">
        <v>409</v>
      </c>
      <c r="B410">
        <v>48</v>
      </c>
      <c r="C410">
        <v>309</v>
      </c>
      <c r="D410" t="s">
        <v>522</v>
      </c>
      <c r="E410" t="s">
        <v>520</v>
      </c>
      <c r="F410">
        <v>74</v>
      </c>
      <c r="G410">
        <v>1.29</v>
      </c>
      <c r="H410">
        <v>95.460000000000008</v>
      </c>
      <c r="I410">
        <v>22.194450000000003</v>
      </c>
      <c r="J410">
        <v>0.99007499999999993</v>
      </c>
      <c r="K410">
        <v>23.25</v>
      </c>
      <c r="L410">
        <v>1</v>
      </c>
    </row>
    <row r="411" spans="1:12" x14ac:dyDescent="0.25">
      <c r="A411">
        <v>410</v>
      </c>
      <c r="B411">
        <v>9</v>
      </c>
      <c r="C411">
        <v>138</v>
      </c>
      <c r="D411" t="s">
        <v>521</v>
      </c>
      <c r="E411" t="s">
        <v>520</v>
      </c>
      <c r="F411">
        <v>105</v>
      </c>
      <c r="G411">
        <v>1.89</v>
      </c>
      <c r="H411">
        <v>198.45</v>
      </c>
      <c r="I411">
        <v>56.062124999999995</v>
      </c>
      <c r="J411">
        <v>1.3560749999999999</v>
      </c>
      <c r="K411">
        <v>28.25</v>
      </c>
      <c r="L411">
        <v>0</v>
      </c>
    </row>
    <row r="412" spans="1:12" x14ac:dyDescent="0.25">
      <c r="A412">
        <v>411</v>
      </c>
      <c r="B412">
        <v>95</v>
      </c>
      <c r="C412">
        <v>134</v>
      </c>
      <c r="D412" t="s">
        <v>521</v>
      </c>
      <c r="E412" t="s">
        <v>520</v>
      </c>
      <c r="F412">
        <v>41</v>
      </c>
      <c r="G412">
        <v>1.58</v>
      </c>
      <c r="H412">
        <v>64.78</v>
      </c>
      <c r="I412">
        <v>12.424804</v>
      </c>
      <c r="J412">
        <v>1.2769560000000002</v>
      </c>
      <c r="K412">
        <v>19.18</v>
      </c>
      <c r="L412">
        <v>0</v>
      </c>
    </row>
    <row r="413" spans="1:12" x14ac:dyDescent="0.25">
      <c r="A413">
        <v>412</v>
      </c>
      <c r="B413">
        <v>84</v>
      </c>
      <c r="C413">
        <v>281</v>
      </c>
      <c r="D413" t="s">
        <v>519</v>
      </c>
      <c r="E413" t="s">
        <v>520</v>
      </c>
      <c r="F413">
        <v>55</v>
      </c>
      <c r="G413">
        <v>1.0900000000000001</v>
      </c>
      <c r="H413">
        <v>59.95</v>
      </c>
      <c r="I413">
        <v>9.2382950000000008</v>
      </c>
      <c r="J413">
        <v>0.92203100000000004</v>
      </c>
      <c r="K413">
        <v>15.41</v>
      </c>
      <c r="L413">
        <v>1</v>
      </c>
    </row>
    <row r="414" spans="1:12" x14ac:dyDescent="0.25">
      <c r="A414">
        <v>413</v>
      </c>
      <c r="B414">
        <v>70</v>
      </c>
      <c r="C414">
        <v>120</v>
      </c>
      <c r="D414" t="s">
        <v>519</v>
      </c>
      <c r="E414" t="s">
        <v>520</v>
      </c>
      <c r="F414">
        <v>159</v>
      </c>
      <c r="G414">
        <v>1.58</v>
      </c>
      <c r="H414">
        <v>251.22</v>
      </c>
      <c r="I414">
        <v>66.296958000000004</v>
      </c>
      <c r="J414">
        <v>1.163038</v>
      </c>
      <c r="K414">
        <v>26.39</v>
      </c>
      <c r="L414">
        <v>0</v>
      </c>
    </row>
    <row r="415" spans="1:12" x14ac:dyDescent="0.25">
      <c r="A415">
        <v>414</v>
      </c>
      <c r="B415">
        <v>100</v>
      </c>
      <c r="C415">
        <v>394</v>
      </c>
      <c r="D415" t="s">
        <v>521</v>
      </c>
      <c r="E415" t="s">
        <v>520</v>
      </c>
      <c r="F415">
        <v>128</v>
      </c>
      <c r="G415">
        <v>2.06</v>
      </c>
      <c r="H415">
        <v>263.68</v>
      </c>
      <c r="I415">
        <v>136.16435200000001</v>
      </c>
      <c r="J415">
        <v>0.9962160000000001</v>
      </c>
      <c r="K415">
        <v>51.64</v>
      </c>
      <c r="L415">
        <v>0</v>
      </c>
    </row>
    <row r="416" spans="1:12" x14ac:dyDescent="0.25">
      <c r="A416">
        <v>415</v>
      </c>
      <c r="B416">
        <v>128</v>
      </c>
      <c r="C416">
        <v>268</v>
      </c>
      <c r="D416" t="s">
        <v>523</v>
      </c>
      <c r="E416" t="s">
        <v>520</v>
      </c>
      <c r="F416">
        <v>872</v>
      </c>
      <c r="G416">
        <v>1.5</v>
      </c>
      <c r="H416">
        <v>1308</v>
      </c>
      <c r="I416">
        <v>463.03199999999998</v>
      </c>
      <c r="J416">
        <v>0.96900000000000008</v>
      </c>
      <c r="K416">
        <v>35.4</v>
      </c>
      <c r="L416">
        <v>1</v>
      </c>
    </row>
    <row r="417" spans="1:12" x14ac:dyDescent="0.25">
      <c r="A417">
        <v>416</v>
      </c>
      <c r="B417">
        <v>32</v>
      </c>
      <c r="C417">
        <v>118</v>
      </c>
      <c r="D417" t="s">
        <v>519</v>
      </c>
      <c r="E417" t="s">
        <v>520</v>
      </c>
      <c r="F417">
        <v>646</v>
      </c>
      <c r="G417">
        <v>1.58</v>
      </c>
      <c r="H417">
        <v>1020.6800000000001</v>
      </c>
      <c r="I417">
        <v>235.164672</v>
      </c>
      <c r="J417">
        <v>1.2159680000000002</v>
      </c>
      <c r="K417">
        <v>23.04</v>
      </c>
      <c r="L417">
        <v>0</v>
      </c>
    </row>
    <row r="418" spans="1:12" x14ac:dyDescent="0.25">
      <c r="A418">
        <v>417</v>
      </c>
      <c r="B418">
        <v>109</v>
      </c>
      <c r="C418">
        <v>201</v>
      </c>
      <c r="D418" t="s">
        <v>522</v>
      </c>
      <c r="E418" t="s">
        <v>520</v>
      </c>
      <c r="F418">
        <v>233</v>
      </c>
      <c r="G418">
        <v>1.46</v>
      </c>
      <c r="H418">
        <v>340.18</v>
      </c>
      <c r="I418">
        <v>123.48533999999999</v>
      </c>
      <c r="J418">
        <v>0.93001999999999996</v>
      </c>
      <c r="K418">
        <v>36.299999999999997</v>
      </c>
      <c r="L418">
        <v>1</v>
      </c>
    </row>
    <row r="419" spans="1:12" x14ac:dyDescent="0.25">
      <c r="A419">
        <v>418</v>
      </c>
      <c r="B419">
        <v>114</v>
      </c>
      <c r="C419">
        <v>341</v>
      </c>
      <c r="D419" t="s">
        <v>521</v>
      </c>
      <c r="E419" t="s">
        <v>520</v>
      </c>
      <c r="F419">
        <v>2626</v>
      </c>
      <c r="G419">
        <v>1.04</v>
      </c>
      <c r="H419">
        <v>2731.04</v>
      </c>
      <c r="I419">
        <v>-132.18233599999999</v>
      </c>
      <c r="J419">
        <v>1.090336</v>
      </c>
      <c r="K419">
        <v>-4.84</v>
      </c>
      <c r="L419">
        <v>0</v>
      </c>
    </row>
    <row r="420" spans="1:12" x14ac:dyDescent="0.25">
      <c r="A420">
        <v>419</v>
      </c>
      <c r="B420">
        <v>112</v>
      </c>
      <c r="C420">
        <v>14</v>
      </c>
      <c r="D420" t="s">
        <v>519</v>
      </c>
      <c r="E420" t="s">
        <v>520</v>
      </c>
      <c r="F420">
        <v>155</v>
      </c>
      <c r="G420">
        <v>1.79</v>
      </c>
      <c r="H420">
        <v>277.45</v>
      </c>
      <c r="I420">
        <v>106.180115</v>
      </c>
      <c r="J420">
        <v>1.104967</v>
      </c>
      <c r="K420">
        <v>38.270000000000003</v>
      </c>
      <c r="L420">
        <v>0</v>
      </c>
    </row>
    <row r="421" spans="1:12" x14ac:dyDescent="0.25">
      <c r="A421">
        <v>420</v>
      </c>
      <c r="B421">
        <v>113</v>
      </c>
      <c r="C421">
        <v>54</v>
      </c>
      <c r="D421" t="s">
        <v>523</v>
      </c>
      <c r="E421" t="s">
        <v>520</v>
      </c>
      <c r="F421">
        <v>150</v>
      </c>
      <c r="G421">
        <v>1.79</v>
      </c>
      <c r="H421">
        <v>268.5</v>
      </c>
      <c r="I421">
        <v>43.658100000000005</v>
      </c>
      <c r="J421">
        <v>1.4989459999999999</v>
      </c>
      <c r="K421">
        <v>16.260000000000002</v>
      </c>
      <c r="L421">
        <v>0</v>
      </c>
    </row>
    <row r="422" spans="1:12" x14ac:dyDescent="0.25">
      <c r="A422">
        <v>421</v>
      </c>
      <c r="B422">
        <v>70</v>
      </c>
      <c r="C422">
        <v>213</v>
      </c>
      <c r="D422" t="s">
        <v>523</v>
      </c>
      <c r="E422" t="s">
        <v>520</v>
      </c>
      <c r="F422">
        <v>203</v>
      </c>
      <c r="G422">
        <v>1.54</v>
      </c>
      <c r="H422">
        <v>312.62</v>
      </c>
      <c r="I422">
        <v>123.203542</v>
      </c>
      <c r="J422">
        <v>0.93308600000000019</v>
      </c>
      <c r="K422">
        <v>39.409999999999997</v>
      </c>
      <c r="L422">
        <v>0</v>
      </c>
    </row>
    <row r="423" spans="1:12" x14ac:dyDescent="0.25">
      <c r="A423">
        <v>422</v>
      </c>
      <c r="B423">
        <v>40</v>
      </c>
      <c r="C423">
        <v>26</v>
      </c>
      <c r="D423" t="s">
        <v>521</v>
      </c>
      <c r="E423" t="s">
        <v>520</v>
      </c>
      <c r="F423">
        <v>159</v>
      </c>
      <c r="G423">
        <v>1.79</v>
      </c>
      <c r="H423">
        <v>284.61</v>
      </c>
      <c r="I423">
        <v>32.104008</v>
      </c>
      <c r="J423">
        <v>1.5880879999999999</v>
      </c>
      <c r="K423">
        <v>11.28</v>
      </c>
      <c r="L423">
        <v>1</v>
      </c>
    </row>
    <row r="424" spans="1:12" x14ac:dyDescent="0.25">
      <c r="A424">
        <v>423</v>
      </c>
      <c r="B424">
        <v>78</v>
      </c>
      <c r="C424">
        <v>104</v>
      </c>
      <c r="D424" t="s">
        <v>523</v>
      </c>
      <c r="E424" t="s">
        <v>520</v>
      </c>
      <c r="F424">
        <v>270</v>
      </c>
      <c r="G424">
        <v>1.39</v>
      </c>
      <c r="H424">
        <v>375.29999999999995</v>
      </c>
      <c r="I424">
        <v>90.184589999999986</v>
      </c>
      <c r="J424">
        <v>1.0559829999999999</v>
      </c>
      <c r="K424">
        <v>24.03</v>
      </c>
      <c r="L424">
        <v>1</v>
      </c>
    </row>
    <row r="425" spans="1:12" x14ac:dyDescent="0.25">
      <c r="A425">
        <v>424</v>
      </c>
      <c r="B425">
        <v>114</v>
      </c>
      <c r="C425">
        <v>197</v>
      </c>
      <c r="D425" t="s">
        <v>522</v>
      </c>
      <c r="E425" t="s">
        <v>520</v>
      </c>
      <c r="F425">
        <v>234</v>
      </c>
      <c r="G425">
        <v>1.46</v>
      </c>
      <c r="H425">
        <v>341.64</v>
      </c>
      <c r="I425">
        <v>149.74081199999998</v>
      </c>
      <c r="J425">
        <v>0.82008200000000009</v>
      </c>
      <c r="K425">
        <v>43.83</v>
      </c>
      <c r="L425">
        <v>1</v>
      </c>
    </row>
    <row r="426" spans="1:12" x14ac:dyDescent="0.25">
      <c r="A426">
        <v>425</v>
      </c>
      <c r="B426">
        <v>113</v>
      </c>
      <c r="C426">
        <v>78</v>
      </c>
      <c r="D426" t="s">
        <v>521</v>
      </c>
      <c r="E426" t="s">
        <v>520</v>
      </c>
      <c r="F426">
        <v>1296</v>
      </c>
      <c r="G426">
        <v>1.0900000000000001</v>
      </c>
      <c r="H426">
        <v>1412.64</v>
      </c>
      <c r="I426">
        <v>53.115263999999996</v>
      </c>
      <c r="J426">
        <v>1.0490160000000002</v>
      </c>
      <c r="K426">
        <v>3.76</v>
      </c>
      <c r="L426">
        <v>0</v>
      </c>
    </row>
    <row r="427" spans="1:12" x14ac:dyDescent="0.25">
      <c r="A427">
        <v>426</v>
      </c>
      <c r="B427">
        <v>89</v>
      </c>
      <c r="C427">
        <v>259</v>
      </c>
      <c r="D427" t="s">
        <v>523</v>
      </c>
      <c r="E427" t="s">
        <v>520</v>
      </c>
      <c r="F427">
        <v>54</v>
      </c>
      <c r="G427">
        <v>1.59</v>
      </c>
      <c r="H427">
        <v>85.86</v>
      </c>
      <c r="I427">
        <v>30.617675999999996</v>
      </c>
      <c r="J427">
        <v>1.0230060000000001</v>
      </c>
      <c r="K427">
        <v>35.659999999999997</v>
      </c>
      <c r="L427">
        <v>1</v>
      </c>
    </row>
    <row r="428" spans="1:12" x14ac:dyDescent="0.25">
      <c r="A428">
        <v>427</v>
      </c>
      <c r="B428">
        <v>62</v>
      </c>
      <c r="C428">
        <v>330</v>
      </c>
      <c r="D428" t="s">
        <v>519</v>
      </c>
      <c r="E428" t="s">
        <v>520</v>
      </c>
      <c r="F428">
        <v>63</v>
      </c>
      <c r="G428">
        <v>1.99</v>
      </c>
      <c r="H428">
        <v>125.37</v>
      </c>
      <c r="I428">
        <v>76.663754999999995</v>
      </c>
      <c r="J428">
        <v>0.77311500000000011</v>
      </c>
      <c r="K428">
        <v>61.15</v>
      </c>
      <c r="L428">
        <v>0</v>
      </c>
    </row>
    <row r="429" spans="1:12" x14ac:dyDescent="0.25">
      <c r="A429">
        <v>428</v>
      </c>
      <c r="B429">
        <v>92</v>
      </c>
      <c r="C429">
        <v>301</v>
      </c>
      <c r="D429" t="s">
        <v>522</v>
      </c>
      <c r="E429" t="s">
        <v>520</v>
      </c>
      <c r="F429">
        <v>71</v>
      </c>
      <c r="G429">
        <v>1.4</v>
      </c>
      <c r="H429">
        <v>99.399999999999991</v>
      </c>
      <c r="I429">
        <v>28.935339999999997</v>
      </c>
      <c r="J429">
        <v>0.99246000000000001</v>
      </c>
      <c r="K429">
        <v>29.11</v>
      </c>
      <c r="L429">
        <v>1</v>
      </c>
    </row>
    <row r="430" spans="1:12" x14ac:dyDescent="0.25">
      <c r="A430">
        <v>429</v>
      </c>
      <c r="B430">
        <v>32</v>
      </c>
      <c r="C430">
        <v>215</v>
      </c>
      <c r="D430" t="s">
        <v>523</v>
      </c>
      <c r="E430" t="s">
        <v>520</v>
      </c>
      <c r="F430">
        <v>2091</v>
      </c>
      <c r="G430">
        <v>0.94</v>
      </c>
      <c r="H430">
        <v>1965.54</v>
      </c>
      <c r="I430">
        <v>-8.2552679999999992</v>
      </c>
      <c r="J430">
        <v>0.9439479999999999</v>
      </c>
      <c r="K430">
        <v>-0.42</v>
      </c>
      <c r="L430">
        <v>1</v>
      </c>
    </row>
    <row r="431" spans="1:12" x14ac:dyDescent="0.25">
      <c r="A431">
        <v>430</v>
      </c>
      <c r="B431">
        <v>84</v>
      </c>
      <c r="C431">
        <v>398</v>
      </c>
      <c r="D431" t="s">
        <v>521</v>
      </c>
      <c r="E431" t="s">
        <v>520</v>
      </c>
      <c r="F431">
        <v>508</v>
      </c>
      <c r="G431">
        <v>1.33</v>
      </c>
      <c r="H431">
        <v>675.64</v>
      </c>
      <c r="I431">
        <v>19.053048</v>
      </c>
      <c r="J431">
        <v>1.292494</v>
      </c>
      <c r="K431">
        <v>2.82</v>
      </c>
      <c r="L431">
        <v>1</v>
      </c>
    </row>
    <row r="432" spans="1:12" x14ac:dyDescent="0.25">
      <c r="A432">
        <v>431</v>
      </c>
      <c r="B432">
        <v>116</v>
      </c>
      <c r="C432">
        <v>75</v>
      </c>
      <c r="D432" t="s">
        <v>519</v>
      </c>
      <c r="E432" t="s">
        <v>520</v>
      </c>
      <c r="F432">
        <v>49</v>
      </c>
      <c r="G432">
        <v>2.19</v>
      </c>
      <c r="H432">
        <v>107.31</v>
      </c>
      <c r="I432">
        <v>52.184853000000004</v>
      </c>
      <c r="J432">
        <v>1.125003</v>
      </c>
      <c r="K432">
        <v>48.63</v>
      </c>
      <c r="L432">
        <v>0</v>
      </c>
    </row>
    <row r="433" spans="1:12" x14ac:dyDescent="0.25">
      <c r="A433">
        <v>432</v>
      </c>
      <c r="B433">
        <v>73</v>
      </c>
      <c r="C433">
        <v>111</v>
      </c>
      <c r="D433" t="s">
        <v>523</v>
      </c>
      <c r="E433" t="s">
        <v>520</v>
      </c>
      <c r="F433">
        <v>212</v>
      </c>
      <c r="G433">
        <v>1.58</v>
      </c>
      <c r="H433">
        <v>334.96000000000004</v>
      </c>
      <c r="I433">
        <v>98.578728000000012</v>
      </c>
      <c r="J433">
        <v>1.1150059999999999</v>
      </c>
      <c r="K433">
        <v>29.43</v>
      </c>
      <c r="L433">
        <v>0</v>
      </c>
    </row>
    <row r="434" spans="1:12" x14ac:dyDescent="0.25">
      <c r="A434">
        <v>433</v>
      </c>
      <c r="B434">
        <v>117</v>
      </c>
      <c r="C434">
        <v>303</v>
      </c>
      <c r="D434" t="s">
        <v>522</v>
      </c>
      <c r="E434" t="s">
        <v>520</v>
      </c>
      <c r="F434">
        <v>20</v>
      </c>
      <c r="G434">
        <v>1.79</v>
      </c>
      <c r="H434">
        <v>35.799999999999997</v>
      </c>
      <c r="I434">
        <v>15.666079999999997</v>
      </c>
      <c r="J434">
        <v>1.006696</v>
      </c>
      <c r="K434">
        <v>43.76</v>
      </c>
      <c r="L434">
        <v>0</v>
      </c>
    </row>
    <row r="435" spans="1:12" x14ac:dyDescent="0.25">
      <c r="A435">
        <v>434</v>
      </c>
      <c r="B435">
        <v>105</v>
      </c>
      <c r="C435">
        <v>265</v>
      </c>
      <c r="D435" t="s">
        <v>523</v>
      </c>
      <c r="E435" t="s">
        <v>520</v>
      </c>
      <c r="F435">
        <v>225</v>
      </c>
      <c r="G435">
        <v>1.51</v>
      </c>
      <c r="H435">
        <v>339.75</v>
      </c>
      <c r="I435">
        <v>120.8151</v>
      </c>
      <c r="J435">
        <v>0.97304400000000002</v>
      </c>
      <c r="K435">
        <v>35.56</v>
      </c>
      <c r="L435">
        <v>1</v>
      </c>
    </row>
    <row r="436" spans="1:12" x14ac:dyDescent="0.25">
      <c r="A436">
        <v>435</v>
      </c>
      <c r="B436">
        <v>48</v>
      </c>
      <c r="C436">
        <v>9</v>
      </c>
      <c r="D436" t="s">
        <v>523</v>
      </c>
      <c r="E436" t="s">
        <v>520</v>
      </c>
      <c r="F436">
        <v>258</v>
      </c>
      <c r="G436">
        <v>1.69</v>
      </c>
      <c r="H436">
        <v>436.02</v>
      </c>
      <c r="I436">
        <v>113.75761800000001</v>
      </c>
      <c r="J436">
        <v>1.2490789999999998</v>
      </c>
      <c r="K436">
        <v>26.09</v>
      </c>
      <c r="L436">
        <v>0</v>
      </c>
    </row>
    <row r="437" spans="1:12" x14ac:dyDescent="0.25">
      <c r="A437">
        <v>436</v>
      </c>
      <c r="B437">
        <v>53</v>
      </c>
      <c r="C437">
        <v>356</v>
      </c>
      <c r="D437" t="s">
        <v>522</v>
      </c>
      <c r="E437" t="s">
        <v>520</v>
      </c>
      <c r="F437">
        <v>101</v>
      </c>
      <c r="G437">
        <v>1.53</v>
      </c>
      <c r="H437">
        <v>154.53</v>
      </c>
      <c r="I437">
        <v>37.380807000000004</v>
      </c>
      <c r="J437">
        <v>1.1598930000000001</v>
      </c>
      <c r="K437">
        <v>24.19</v>
      </c>
      <c r="L437">
        <v>1</v>
      </c>
    </row>
    <row r="438" spans="1:12" x14ac:dyDescent="0.25">
      <c r="A438">
        <v>437</v>
      </c>
      <c r="B438">
        <v>48</v>
      </c>
      <c r="C438">
        <v>158</v>
      </c>
      <c r="D438" t="s">
        <v>523</v>
      </c>
      <c r="E438" t="s">
        <v>520</v>
      </c>
      <c r="F438">
        <v>48</v>
      </c>
      <c r="G438">
        <v>2.13</v>
      </c>
      <c r="H438">
        <v>102.24</v>
      </c>
      <c r="I438">
        <v>51.937919999999991</v>
      </c>
      <c r="J438">
        <v>1.04796</v>
      </c>
      <c r="K438">
        <v>50.8</v>
      </c>
      <c r="L438">
        <v>0</v>
      </c>
    </row>
    <row r="439" spans="1:12" x14ac:dyDescent="0.25">
      <c r="A439">
        <v>438</v>
      </c>
      <c r="B439">
        <v>131</v>
      </c>
      <c r="C439">
        <v>138</v>
      </c>
      <c r="D439" t="s">
        <v>521</v>
      </c>
      <c r="E439" t="s">
        <v>520</v>
      </c>
      <c r="F439">
        <v>68</v>
      </c>
      <c r="G439">
        <v>1.89</v>
      </c>
      <c r="H439">
        <v>128.51999999999998</v>
      </c>
      <c r="I439">
        <v>38.890152</v>
      </c>
      <c r="J439">
        <v>1.3180859999999999</v>
      </c>
      <c r="K439">
        <v>30.26</v>
      </c>
      <c r="L439">
        <v>0</v>
      </c>
    </row>
    <row r="440" spans="1:12" x14ac:dyDescent="0.25">
      <c r="A440">
        <v>439</v>
      </c>
      <c r="B440">
        <v>113</v>
      </c>
      <c r="C440">
        <v>361</v>
      </c>
      <c r="D440" t="s">
        <v>522</v>
      </c>
      <c r="E440" t="s">
        <v>520</v>
      </c>
      <c r="F440">
        <v>121</v>
      </c>
      <c r="G440">
        <v>1.28</v>
      </c>
      <c r="H440">
        <v>154.88</v>
      </c>
      <c r="I440">
        <v>35.622399999999999</v>
      </c>
      <c r="J440">
        <v>0.98560000000000003</v>
      </c>
      <c r="K440">
        <v>23</v>
      </c>
      <c r="L440">
        <v>1</v>
      </c>
    </row>
    <row r="441" spans="1:12" x14ac:dyDescent="0.25">
      <c r="A441">
        <v>440</v>
      </c>
      <c r="B441">
        <v>14</v>
      </c>
      <c r="C441">
        <v>326</v>
      </c>
      <c r="D441" t="s">
        <v>519</v>
      </c>
      <c r="E441" t="s">
        <v>520</v>
      </c>
      <c r="F441">
        <v>214</v>
      </c>
      <c r="G441">
        <v>0.73</v>
      </c>
      <c r="H441">
        <v>156.22</v>
      </c>
      <c r="I441">
        <v>-93.357071999999988</v>
      </c>
      <c r="J441">
        <v>1.166248</v>
      </c>
      <c r="K441">
        <v>-59.76</v>
      </c>
      <c r="L441">
        <v>0</v>
      </c>
    </row>
    <row r="442" spans="1:12" x14ac:dyDescent="0.25">
      <c r="A442">
        <v>441</v>
      </c>
      <c r="B442">
        <v>56</v>
      </c>
      <c r="C442">
        <v>287</v>
      </c>
      <c r="D442" t="s">
        <v>521</v>
      </c>
      <c r="E442" t="s">
        <v>520</v>
      </c>
      <c r="F442">
        <v>100</v>
      </c>
      <c r="G442">
        <v>1.71</v>
      </c>
      <c r="H442">
        <v>171</v>
      </c>
      <c r="I442">
        <v>76.3857</v>
      </c>
      <c r="J442">
        <v>0.94614299999999985</v>
      </c>
      <c r="K442">
        <v>44.67</v>
      </c>
      <c r="L442">
        <v>0</v>
      </c>
    </row>
    <row r="443" spans="1:12" x14ac:dyDescent="0.25">
      <c r="A443">
        <v>442</v>
      </c>
      <c r="B443">
        <v>45</v>
      </c>
      <c r="C443">
        <v>32</v>
      </c>
      <c r="D443" t="s">
        <v>521</v>
      </c>
      <c r="E443" t="s">
        <v>520</v>
      </c>
      <c r="F443">
        <v>40</v>
      </c>
      <c r="G443">
        <v>2.29</v>
      </c>
      <c r="H443">
        <v>91.6</v>
      </c>
      <c r="I443">
        <v>32.957679999999996</v>
      </c>
      <c r="J443">
        <v>1.4660580000000003</v>
      </c>
      <c r="K443">
        <v>35.979999999999997</v>
      </c>
      <c r="L443">
        <v>0</v>
      </c>
    </row>
    <row r="444" spans="1:12" x14ac:dyDescent="0.25">
      <c r="A444">
        <v>443</v>
      </c>
      <c r="B444">
        <v>50</v>
      </c>
      <c r="C444">
        <v>174</v>
      </c>
      <c r="D444" t="s">
        <v>519</v>
      </c>
      <c r="E444" t="s">
        <v>520</v>
      </c>
      <c r="F444">
        <v>35</v>
      </c>
      <c r="G444">
        <v>2.13</v>
      </c>
      <c r="H444">
        <v>74.55</v>
      </c>
      <c r="I444">
        <v>41.509439999999998</v>
      </c>
      <c r="J444">
        <v>0.94401600000000008</v>
      </c>
      <c r="K444">
        <v>55.68</v>
      </c>
      <c r="L444">
        <v>0</v>
      </c>
    </row>
    <row r="445" spans="1:12" x14ac:dyDescent="0.25">
      <c r="A445">
        <v>444</v>
      </c>
      <c r="B445">
        <v>75</v>
      </c>
      <c r="C445">
        <v>165</v>
      </c>
      <c r="D445" t="s">
        <v>523</v>
      </c>
      <c r="E445" t="s">
        <v>520</v>
      </c>
      <c r="F445">
        <v>106</v>
      </c>
      <c r="G445">
        <v>1.94</v>
      </c>
      <c r="H445">
        <v>205.64</v>
      </c>
      <c r="I445">
        <v>99.426940000000002</v>
      </c>
      <c r="J445">
        <v>1.0020099999999998</v>
      </c>
      <c r="K445">
        <v>48.35</v>
      </c>
      <c r="L445">
        <v>0</v>
      </c>
    </row>
    <row r="446" spans="1:12" x14ac:dyDescent="0.25">
      <c r="A446">
        <v>445</v>
      </c>
      <c r="B446">
        <v>84</v>
      </c>
      <c r="C446">
        <v>266</v>
      </c>
      <c r="D446" t="s">
        <v>523</v>
      </c>
      <c r="E446" t="s">
        <v>520</v>
      </c>
      <c r="F446">
        <v>128</v>
      </c>
      <c r="G446">
        <v>1.34</v>
      </c>
      <c r="H446">
        <v>171.52</v>
      </c>
      <c r="I446">
        <v>34.149632000000004</v>
      </c>
      <c r="J446">
        <v>1.0732059999999999</v>
      </c>
      <c r="K446">
        <v>19.91</v>
      </c>
      <c r="L446">
        <v>1</v>
      </c>
    </row>
    <row r="447" spans="1:12" x14ac:dyDescent="0.25">
      <c r="A447">
        <v>446</v>
      </c>
      <c r="B447">
        <v>32</v>
      </c>
      <c r="C447">
        <v>255</v>
      </c>
      <c r="D447" t="s">
        <v>522</v>
      </c>
      <c r="E447" t="s">
        <v>520</v>
      </c>
      <c r="F447">
        <v>1860</v>
      </c>
      <c r="G447">
        <v>0.99</v>
      </c>
      <c r="H447">
        <v>1841.4</v>
      </c>
      <c r="I447">
        <v>50.086080000000003</v>
      </c>
      <c r="J447">
        <v>0.96307200000000004</v>
      </c>
      <c r="K447">
        <v>2.72</v>
      </c>
      <c r="L447">
        <v>0</v>
      </c>
    </row>
    <row r="448" spans="1:12" x14ac:dyDescent="0.25">
      <c r="A448">
        <v>447</v>
      </c>
      <c r="B448">
        <v>50</v>
      </c>
      <c r="C448">
        <v>17</v>
      </c>
      <c r="D448" t="s">
        <v>519</v>
      </c>
      <c r="E448" t="s">
        <v>520</v>
      </c>
      <c r="F448">
        <v>110</v>
      </c>
      <c r="G448">
        <v>1.79</v>
      </c>
      <c r="H448">
        <v>196.9</v>
      </c>
      <c r="I448">
        <v>68.974069999999998</v>
      </c>
      <c r="J448">
        <v>1.162963</v>
      </c>
      <c r="K448">
        <v>35.03</v>
      </c>
      <c r="L448">
        <v>0</v>
      </c>
    </row>
    <row r="449" spans="1:12" x14ac:dyDescent="0.25">
      <c r="A449">
        <v>448</v>
      </c>
      <c r="B449">
        <v>71</v>
      </c>
      <c r="C449">
        <v>308</v>
      </c>
      <c r="D449" t="s">
        <v>522</v>
      </c>
      <c r="E449" t="s">
        <v>520</v>
      </c>
      <c r="F449">
        <v>83</v>
      </c>
      <c r="G449">
        <v>1.29</v>
      </c>
      <c r="H449">
        <v>107.07000000000001</v>
      </c>
      <c r="I449">
        <v>24.893775000000002</v>
      </c>
      <c r="J449">
        <v>0.99007499999999993</v>
      </c>
      <c r="K449">
        <v>23.25</v>
      </c>
      <c r="L449">
        <v>1</v>
      </c>
    </row>
    <row r="450" spans="1:12" x14ac:dyDescent="0.25">
      <c r="A450">
        <v>449</v>
      </c>
      <c r="B450">
        <v>102</v>
      </c>
      <c r="C450">
        <v>75</v>
      </c>
      <c r="D450" t="s">
        <v>519</v>
      </c>
      <c r="E450" t="s">
        <v>520</v>
      </c>
      <c r="F450">
        <v>76</v>
      </c>
      <c r="G450">
        <v>1.89</v>
      </c>
      <c r="H450">
        <v>143.63999999999999</v>
      </c>
      <c r="I450">
        <v>58.145471999999991</v>
      </c>
      <c r="J450">
        <v>1.1249279999999999</v>
      </c>
      <c r="K450">
        <v>40.479999999999997</v>
      </c>
      <c r="L450">
        <v>0</v>
      </c>
    </row>
    <row r="451" spans="1:12" x14ac:dyDescent="0.25">
      <c r="A451">
        <v>450</v>
      </c>
      <c r="B451">
        <v>40</v>
      </c>
      <c r="C451">
        <v>294</v>
      </c>
      <c r="D451" t="s">
        <v>521</v>
      </c>
      <c r="E451" t="s">
        <v>520</v>
      </c>
      <c r="F451">
        <v>18</v>
      </c>
      <c r="G451">
        <v>1.79</v>
      </c>
      <c r="H451">
        <v>32.22</v>
      </c>
      <c r="I451">
        <v>13.803048</v>
      </c>
      <c r="J451">
        <v>1.0231639999999997</v>
      </c>
      <c r="K451">
        <v>42.84</v>
      </c>
      <c r="L451">
        <v>0</v>
      </c>
    </row>
    <row r="452" spans="1:12" x14ac:dyDescent="0.25">
      <c r="A452">
        <v>451</v>
      </c>
      <c r="B452">
        <v>106</v>
      </c>
      <c r="C452">
        <v>322</v>
      </c>
      <c r="D452" t="s">
        <v>523</v>
      </c>
      <c r="E452" t="s">
        <v>520</v>
      </c>
      <c r="F452">
        <v>10</v>
      </c>
      <c r="G452">
        <v>1.99</v>
      </c>
      <c r="H452">
        <v>19.899999999999999</v>
      </c>
      <c r="I452">
        <v>9.5480199999999993</v>
      </c>
      <c r="J452">
        <v>1.0351980000000001</v>
      </c>
      <c r="K452">
        <v>47.98</v>
      </c>
      <c r="L452">
        <v>0</v>
      </c>
    </row>
    <row r="453" spans="1:12" x14ac:dyDescent="0.25">
      <c r="A453">
        <v>452</v>
      </c>
      <c r="B453">
        <v>2</v>
      </c>
      <c r="C453">
        <v>63</v>
      </c>
      <c r="D453" t="s">
        <v>523</v>
      </c>
      <c r="E453" t="s">
        <v>520</v>
      </c>
      <c r="F453">
        <v>268</v>
      </c>
      <c r="G453">
        <v>1.59</v>
      </c>
      <c r="H453">
        <v>426.12</v>
      </c>
      <c r="I453">
        <v>142.02579599999999</v>
      </c>
      <c r="J453">
        <v>1.0600530000000001</v>
      </c>
      <c r="K453">
        <v>33.33</v>
      </c>
      <c r="L453">
        <v>0</v>
      </c>
    </row>
    <row r="454" spans="1:12" x14ac:dyDescent="0.25">
      <c r="A454">
        <v>453</v>
      </c>
      <c r="B454">
        <v>124</v>
      </c>
      <c r="C454">
        <v>179</v>
      </c>
      <c r="D454" t="s">
        <v>519</v>
      </c>
      <c r="E454" t="s">
        <v>520</v>
      </c>
      <c r="F454">
        <v>395</v>
      </c>
      <c r="G454">
        <v>1.51</v>
      </c>
      <c r="H454">
        <v>596.45000000000005</v>
      </c>
      <c r="I454">
        <v>260.64865000000003</v>
      </c>
      <c r="J454">
        <v>0.85012999999999994</v>
      </c>
      <c r="K454">
        <v>43.7</v>
      </c>
      <c r="L454">
        <v>1</v>
      </c>
    </row>
    <row r="455" spans="1:12" x14ac:dyDescent="0.25">
      <c r="A455">
        <v>454</v>
      </c>
      <c r="B455">
        <v>112</v>
      </c>
      <c r="C455">
        <v>340</v>
      </c>
      <c r="D455" t="s">
        <v>521</v>
      </c>
      <c r="E455" t="s">
        <v>520</v>
      </c>
      <c r="F455">
        <v>84</v>
      </c>
      <c r="G455">
        <v>1.99</v>
      </c>
      <c r="H455">
        <v>167.16</v>
      </c>
      <c r="I455">
        <v>70.658532000000008</v>
      </c>
      <c r="J455">
        <v>1.1488269999999998</v>
      </c>
      <c r="K455">
        <v>42.27</v>
      </c>
      <c r="L455">
        <v>0</v>
      </c>
    </row>
    <row r="456" spans="1:12" x14ac:dyDescent="0.25">
      <c r="A456">
        <v>455</v>
      </c>
      <c r="B456">
        <v>67</v>
      </c>
      <c r="C456">
        <v>295</v>
      </c>
      <c r="D456" t="s">
        <v>521</v>
      </c>
      <c r="E456" t="s">
        <v>520</v>
      </c>
      <c r="F456">
        <v>49</v>
      </c>
      <c r="G456">
        <v>1.99</v>
      </c>
      <c r="H456">
        <v>97.51</v>
      </c>
      <c r="I456">
        <v>48.199193000000008</v>
      </c>
      <c r="J456">
        <v>1.006343</v>
      </c>
      <c r="K456">
        <v>49.43</v>
      </c>
      <c r="L456">
        <v>0</v>
      </c>
    </row>
    <row r="457" spans="1:12" x14ac:dyDescent="0.25">
      <c r="A457">
        <v>456</v>
      </c>
      <c r="B457">
        <v>68</v>
      </c>
      <c r="C457">
        <v>189</v>
      </c>
      <c r="D457" t="s">
        <v>521</v>
      </c>
      <c r="E457" t="s">
        <v>520</v>
      </c>
      <c r="F457">
        <v>164</v>
      </c>
      <c r="G457">
        <v>1.64</v>
      </c>
      <c r="H457">
        <v>268.95999999999998</v>
      </c>
      <c r="I457">
        <v>152.36583999999999</v>
      </c>
      <c r="J457">
        <v>0.71093999999999991</v>
      </c>
      <c r="K457">
        <v>56.65</v>
      </c>
      <c r="L457">
        <v>0</v>
      </c>
    </row>
    <row r="458" spans="1:12" x14ac:dyDescent="0.25">
      <c r="A458">
        <v>457</v>
      </c>
      <c r="B458">
        <v>21</v>
      </c>
      <c r="C458">
        <v>355</v>
      </c>
      <c r="D458" t="s">
        <v>522</v>
      </c>
      <c r="E458" t="s">
        <v>520</v>
      </c>
      <c r="F458">
        <v>385</v>
      </c>
      <c r="G458">
        <v>1.29</v>
      </c>
      <c r="H458">
        <v>496.65000000000003</v>
      </c>
      <c r="I458">
        <v>48.473039999999997</v>
      </c>
      <c r="J458">
        <v>1.164096</v>
      </c>
      <c r="K458">
        <v>9.76</v>
      </c>
      <c r="L458">
        <v>1</v>
      </c>
    </row>
    <row r="459" spans="1:12" x14ac:dyDescent="0.25">
      <c r="A459">
        <v>458</v>
      </c>
      <c r="B459">
        <v>101</v>
      </c>
      <c r="C459">
        <v>27</v>
      </c>
      <c r="D459" t="s">
        <v>521</v>
      </c>
      <c r="E459" t="s">
        <v>520</v>
      </c>
      <c r="F459">
        <v>55</v>
      </c>
      <c r="G459">
        <v>1.79</v>
      </c>
      <c r="H459">
        <v>98.45</v>
      </c>
      <c r="I459">
        <v>10.120659999999999</v>
      </c>
      <c r="J459">
        <v>1.605988</v>
      </c>
      <c r="K459">
        <v>10.28</v>
      </c>
      <c r="L459">
        <v>1</v>
      </c>
    </row>
    <row r="460" spans="1:12" x14ac:dyDescent="0.25">
      <c r="A460">
        <v>459</v>
      </c>
      <c r="B460">
        <v>89</v>
      </c>
      <c r="C460">
        <v>223</v>
      </c>
      <c r="D460" t="s">
        <v>519</v>
      </c>
      <c r="E460" t="s">
        <v>520</v>
      </c>
      <c r="F460">
        <v>417</v>
      </c>
      <c r="G460">
        <v>1.69</v>
      </c>
      <c r="H460">
        <v>704.73</v>
      </c>
      <c r="I460">
        <v>270.61632000000003</v>
      </c>
      <c r="J460">
        <v>1.04104</v>
      </c>
      <c r="K460">
        <v>38.4</v>
      </c>
      <c r="L460">
        <v>0</v>
      </c>
    </row>
    <row r="461" spans="1:12" x14ac:dyDescent="0.25">
      <c r="A461">
        <v>460</v>
      </c>
      <c r="B461">
        <v>88</v>
      </c>
      <c r="C461">
        <v>239</v>
      </c>
      <c r="D461" t="s">
        <v>521</v>
      </c>
      <c r="E461" t="s">
        <v>520</v>
      </c>
      <c r="F461">
        <v>165</v>
      </c>
      <c r="G461">
        <v>1.41</v>
      </c>
      <c r="H461">
        <v>232.64999999999998</v>
      </c>
      <c r="I461">
        <v>64.676699999999997</v>
      </c>
      <c r="J461">
        <v>1.0180199999999999</v>
      </c>
      <c r="K461">
        <v>27.8</v>
      </c>
      <c r="L461">
        <v>1</v>
      </c>
    </row>
    <row r="462" spans="1:12" x14ac:dyDescent="0.25">
      <c r="A462">
        <v>461</v>
      </c>
      <c r="B462">
        <v>83</v>
      </c>
      <c r="C462">
        <v>168</v>
      </c>
      <c r="D462" t="s">
        <v>519</v>
      </c>
      <c r="E462" t="s">
        <v>520</v>
      </c>
      <c r="F462">
        <v>117</v>
      </c>
      <c r="G462">
        <v>1.49</v>
      </c>
      <c r="H462">
        <v>174.33</v>
      </c>
      <c r="I462">
        <v>56.273724000000001</v>
      </c>
      <c r="J462">
        <v>1.009028</v>
      </c>
      <c r="K462">
        <v>32.28</v>
      </c>
      <c r="L462">
        <v>1</v>
      </c>
    </row>
    <row r="463" spans="1:12" x14ac:dyDescent="0.25">
      <c r="A463">
        <v>462</v>
      </c>
      <c r="B463">
        <v>94</v>
      </c>
      <c r="C463">
        <v>336</v>
      </c>
      <c r="D463" t="s">
        <v>519</v>
      </c>
      <c r="E463" t="s">
        <v>520</v>
      </c>
      <c r="F463">
        <v>56</v>
      </c>
      <c r="G463">
        <v>1.9</v>
      </c>
      <c r="H463">
        <v>106.39999999999999</v>
      </c>
      <c r="I463">
        <v>45.698799999999999</v>
      </c>
      <c r="J463">
        <v>1.08395</v>
      </c>
      <c r="K463">
        <v>42.95</v>
      </c>
      <c r="L463">
        <v>0</v>
      </c>
    </row>
    <row r="464" spans="1:12" x14ac:dyDescent="0.25">
      <c r="A464">
        <v>463</v>
      </c>
      <c r="B464">
        <v>53</v>
      </c>
      <c r="C464">
        <v>139</v>
      </c>
      <c r="D464" t="s">
        <v>521</v>
      </c>
      <c r="E464" t="s">
        <v>520</v>
      </c>
      <c r="F464">
        <v>107</v>
      </c>
      <c r="G464">
        <v>1.99</v>
      </c>
      <c r="H464">
        <v>212.93</v>
      </c>
      <c r="I464">
        <v>74.035761000000008</v>
      </c>
      <c r="J464">
        <v>1.2980769999999999</v>
      </c>
      <c r="K464">
        <v>34.770000000000003</v>
      </c>
      <c r="L464">
        <v>0</v>
      </c>
    </row>
    <row r="465" spans="1:12" x14ac:dyDescent="0.25">
      <c r="A465">
        <v>464</v>
      </c>
      <c r="B465">
        <v>95</v>
      </c>
      <c r="C465">
        <v>58</v>
      </c>
      <c r="D465" t="s">
        <v>523</v>
      </c>
      <c r="E465" t="s">
        <v>520</v>
      </c>
      <c r="F465">
        <v>823</v>
      </c>
      <c r="G465">
        <v>1.24</v>
      </c>
      <c r="H465">
        <v>1020.52</v>
      </c>
      <c r="I465">
        <v>30.411495999999996</v>
      </c>
      <c r="J465">
        <v>1.2030479999999999</v>
      </c>
      <c r="K465">
        <v>2.98</v>
      </c>
      <c r="L465">
        <v>0</v>
      </c>
    </row>
    <row r="466" spans="1:12" x14ac:dyDescent="0.25">
      <c r="A466">
        <v>465</v>
      </c>
      <c r="B466">
        <v>122</v>
      </c>
      <c r="C466">
        <v>377</v>
      </c>
      <c r="D466" t="s">
        <v>519</v>
      </c>
      <c r="E466" t="s">
        <v>520</v>
      </c>
      <c r="F466">
        <v>54</v>
      </c>
      <c r="G466">
        <v>2.0099999999999998</v>
      </c>
      <c r="H466">
        <v>108.53999999999999</v>
      </c>
      <c r="I466">
        <v>39.888449999999999</v>
      </c>
      <c r="J466">
        <v>1.271325</v>
      </c>
      <c r="K466">
        <v>36.75</v>
      </c>
      <c r="L466">
        <v>0</v>
      </c>
    </row>
    <row r="467" spans="1:12" x14ac:dyDescent="0.25">
      <c r="A467">
        <v>466</v>
      </c>
      <c r="B467">
        <v>62</v>
      </c>
      <c r="C467">
        <v>195</v>
      </c>
      <c r="D467" t="s">
        <v>522</v>
      </c>
      <c r="E467" t="s">
        <v>520</v>
      </c>
      <c r="F467">
        <v>54</v>
      </c>
      <c r="G467">
        <v>1.64</v>
      </c>
      <c r="H467">
        <v>88.559999999999988</v>
      </c>
      <c r="I467">
        <v>44.279999999999994</v>
      </c>
      <c r="J467">
        <v>0.82</v>
      </c>
      <c r="K467">
        <v>50</v>
      </c>
      <c r="L467">
        <v>0</v>
      </c>
    </row>
    <row r="468" spans="1:12" x14ac:dyDescent="0.25">
      <c r="A468">
        <v>467</v>
      </c>
      <c r="B468">
        <v>115</v>
      </c>
      <c r="C468">
        <v>93</v>
      </c>
      <c r="D468" t="s">
        <v>522</v>
      </c>
      <c r="E468" t="s">
        <v>520</v>
      </c>
      <c r="F468">
        <v>220</v>
      </c>
      <c r="G468">
        <v>0.88</v>
      </c>
      <c r="H468">
        <v>193.6</v>
      </c>
      <c r="I468">
        <v>38.274719999999995</v>
      </c>
      <c r="J468">
        <v>0.70602399999999998</v>
      </c>
      <c r="K468">
        <v>19.77</v>
      </c>
      <c r="L468">
        <v>0</v>
      </c>
    </row>
    <row r="469" spans="1:12" x14ac:dyDescent="0.25">
      <c r="A469">
        <v>468</v>
      </c>
      <c r="B469">
        <v>12</v>
      </c>
      <c r="C469">
        <v>199</v>
      </c>
      <c r="D469" t="s">
        <v>522</v>
      </c>
      <c r="E469" t="s">
        <v>520</v>
      </c>
      <c r="F469">
        <v>105</v>
      </c>
      <c r="G469">
        <v>1.69</v>
      </c>
      <c r="H469">
        <v>177.45</v>
      </c>
      <c r="I469">
        <v>80.100930000000005</v>
      </c>
      <c r="J469">
        <v>0.9271339999999999</v>
      </c>
      <c r="K469">
        <v>45.14</v>
      </c>
      <c r="L469">
        <v>0</v>
      </c>
    </row>
    <row r="470" spans="1:12" x14ac:dyDescent="0.25">
      <c r="A470">
        <v>469</v>
      </c>
      <c r="B470">
        <v>88</v>
      </c>
      <c r="C470">
        <v>75</v>
      </c>
      <c r="D470" t="s">
        <v>519</v>
      </c>
      <c r="E470" t="s">
        <v>520</v>
      </c>
      <c r="F470">
        <v>49</v>
      </c>
      <c r="G470">
        <v>2.19</v>
      </c>
      <c r="H470">
        <v>107.31</v>
      </c>
      <c r="I470">
        <v>52.184853000000004</v>
      </c>
      <c r="J470">
        <v>1.125003</v>
      </c>
      <c r="K470">
        <v>48.63</v>
      </c>
      <c r="L470">
        <v>0</v>
      </c>
    </row>
    <row r="471" spans="1:12" x14ac:dyDescent="0.25">
      <c r="A471">
        <v>470</v>
      </c>
      <c r="B471">
        <v>101</v>
      </c>
      <c r="C471">
        <v>139</v>
      </c>
      <c r="D471" t="s">
        <v>521</v>
      </c>
      <c r="E471" t="s">
        <v>520</v>
      </c>
      <c r="F471">
        <v>131</v>
      </c>
      <c r="G471">
        <v>1.92</v>
      </c>
      <c r="H471">
        <v>251.51999999999998</v>
      </c>
      <c r="I471">
        <v>75.959040000000002</v>
      </c>
      <c r="J471">
        <v>1.3401599999999998</v>
      </c>
      <c r="K471">
        <v>30.2</v>
      </c>
      <c r="L471">
        <v>0</v>
      </c>
    </row>
    <row r="472" spans="1:12" x14ac:dyDescent="0.25">
      <c r="A472">
        <v>471</v>
      </c>
      <c r="B472">
        <v>91</v>
      </c>
      <c r="C472">
        <v>332</v>
      </c>
      <c r="D472" t="s">
        <v>519</v>
      </c>
      <c r="E472" t="s">
        <v>520</v>
      </c>
      <c r="F472">
        <v>26</v>
      </c>
      <c r="G472">
        <v>1.99</v>
      </c>
      <c r="H472">
        <v>51.74</v>
      </c>
      <c r="I472">
        <v>31.639009999999999</v>
      </c>
      <c r="J472">
        <v>0.77311500000000011</v>
      </c>
      <c r="K472">
        <v>61.15</v>
      </c>
      <c r="L472">
        <v>0</v>
      </c>
    </row>
    <row r="473" spans="1:12" x14ac:dyDescent="0.25">
      <c r="A473">
        <v>472</v>
      </c>
      <c r="B473">
        <v>74</v>
      </c>
      <c r="C473">
        <v>98</v>
      </c>
      <c r="D473" t="s">
        <v>522</v>
      </c>
      <c r="E473" t="s">
        <v>520</v>
      </c>
      <c r="F473">
        <v>249</v>
      </c>
      <c r="G473">
        <v>1.89</v>
      </c>
      <c r="H473">
        <v>470.60999999999996</v>
      </c>
      <c r="I473">
        <v>206.40954599999998</v>
      </c>
      <c r="J473">
        <v>1.0610459999999999</v>
      </c>
      <c r="K473">
        <v>43.86</v>
      </c>
      <c r="L473">
        <v>0</v>
      </c>
    </row>
    <row r="474" spans="1:12" x14ac:dyDescent="0.25">
      <c r="A474">
        <v>473</v>
      </c>
      <c r="B474">
        <v>73</v>
      </c>
      <c r="C474">
        <v>319</v>
      </c>
      <c r="D474" t="s">
        <v>523</v>
      </c>
      <c r="E474" t="s">
        <v>520</v>
      </c>
      <c r="F474">
        <v>58</v>
      </c>
      <c r="G474">
        <v>1.99</v>
      </c>
      <c r="H474">
        <v>115.42</v>
      </c>
      <c r="I474">
        <v>53.162452000000002</v>
      </c>
      <c r="J474">
        <v>1.0734060000000001</v>
      </c>
      <c r="K474">
        <v>46.06</v>
      </c>
      <c r="L474">
        <v>0</v>
      </c>
    </row>
    <row r="475" spans="1:12" x14ac:dyDescent="0.25">
      <c r="A475">
        <v>474</v>
      </c>
      <c r="B475">
        <v>68</v>
      </c>
      <c r="C475">
        <v>73</v>
      </c>
      <c r="D475" t="s">
        <v>519</v>
      </c>
      <c r="E475" t="s">
        <v>520</v>
      </c>
      <c r="F475">
        <v>657</v>
      </c>
      <c r="G475">
        <v>1.49</v>
      </c>
      <c r="H475">
        <v>978.93</v>
      </c>
      <c r="I475">
        <v>249.03979200000001</v>
      </c>
      <c r="J475">
        <v>1.1109440000000002</v>
      </c>
      <c r="K475">
        <v>25.44</v>
      </c>
      <c r="L475">
        <v>0</v>
      </c>
    </row>
    <row r="476" spans="1:12" x14ac:dyDescent="0.25">
      <c r="A476">
        <v>475</v>
      </c>
      <c r="B476">
        <v>132</v>
      </c>
      <c r="C476">
        <v>14</v>
      </c>
      <c r="D476" t="s">
        <v>519</v>
      </c>
      <c r="E476" t="s">
        <v>520</v>
      </c>
      <c r="F476">
        <v>273</v>
      </c>
      <c r="G476">
        <v>1.79</v>
      </c>
      <c r="H476">
        <v>488.67</v>
      </c>
      <c r="I476">
        <v>187.01400900000002</v>
      </c>
      <c r="J476">
        <v>1.104967</v>
      </c>
      <c r="K476">
        <v>38.270000000000003</v>
      </c>
      <c r="L476">
        <v>0</v>
      </c>
    </row>
    <row r="477" spans="1:12" x14ac:dyDescent="0.25">
      <c r="A477">
        <v>476</v>
      </c>
      <c r="B477">
        <v>2</v>
      </c>
      <c r="C477">
        <v>58</v>
      </c>
      <c r="D477" t="s">
        <v>523</v>
      </c>
      <c r="E477" t="s">
        <v>520</v>
      </c>
      <c r="F477">
        <v>528</v>
      </c>
      <c r="G477">
        <v>1.24</v>
      </c>
      <c r="H477">
        <v>654.72</v>
      </c>
      <c r="I477">
        <v>19.510656000000001</v>
      </c>
      <c r="J477">
        <v>1.2030479999999999</v>
      </c>
      <c r="K477">
        <v>2.98</v>
      </c>
      <c r="L477">
        <v>0</v>
      </c>
    </row>
    <row r="478" spans="1:12" x14ac:dyDescent="0.25">
      <c r="A478">
        <v>477</v>
      </c>
      <c r="B478">
        <v>122</v>
      </c>
      <c r="C478">
        <v>333</v>
      </c>
      <c r="D478" t="s">
        <v>519</v>
      </c>
      <c r="E478" t="s">
        <v>520</v>
      </c>
      <c r="F478">
        <v>95</v>
      </c>
      <c r="G478">
        <v>1.79</v>
      </c>
      <c r="H478">
        <v>170.05</v>
      </c>
      <c r="I478">
        <v>92.048065000000008</v>
      </c>
      <c r="J478">
        <v>0.82107300000000005</v>
      </c>
      <c r="K478">
        <v>54.13</v>
      </c>
      <c r="L478">
        <v>0</v>
      </c>
    </row>
    <row r="479" spans="1:12" x14ac:dyDescent="0.25">
      <c r="A479">
        <v>478</v>
      </c>
      <c r="B479">
        <v>118</v>
      </c>
      <c r="C479">
        <v>97</v>
      </c>
      <c r="D479" t="s">
        <v>522</v>
      </c>
      <c r="E479" t="s">
        <v>520</v>
      </c>
      <c r="F479">
        <v>135</v>
      </c>
      <c r="G479">
        <v>1.59</v>
      </c>
      <c r="H479">
        <v>214.65</v>
      </c>
      <c r="I479">
        <v>71.414055000000005</v>
      </c>
      <c r="J479">
        <v>1.061007</v>
      </c>
      <c r="K479">
        <v>33.270000000000003</v>
      </c>
      <c r="L479">
        <v>0</v>
      </c>
    </row>
    <row r="480" spans="1:12" x14ac:dyDescent="0.25">
      <c r="A480">
        <v>479</v>
      </c>
      <c r="B480">
        <v>118</v>
      </c>
      <c r="C480">
        <v>218</v>
      </c>
      <c r="D480" t="s">
        <v>523</v>
      </c>
      <c r="E480" t="s">
        <v>520</v>
      </c>
      <c r="F480">
        <v>294</v>
      </c>
      <c r="G480">
        <v>1.71</v>
      </c>
      <c r="H480">
        <v>502.74</v>
      </c>
      <c r="I480">
        <v>217.23395400000001</v>
      </c>
      <c r="J480">
        <v>0.97110900000000011</v>
      </c>
      <c r="K480">
        <v>43.21</v>
      </c>
      <c r="L480">
        <v>1</v>
      </c>
    </row>
    <row r="481" spans="1:12" x14ac:dyDescent="0.25">
      <c r="A481">
        <v>480</v>
      </c>
      <c r="B481">
        <v>53</v>
      </c>
      <c r="C481">
        <v>258</v>
      </c>
      <c r="D481" t="s">
        <v>523</v>
      </c>
      <c r="E481" t="s">
        <v>520</v>
      </c>
      <c r="F481">
        <v>71</v>
      </c>
      <c r="G481">
        <v>1.74</v>
      </c>
      <c r="H481">
        <v>123.54</v>
      </c>
      <c r="I481">
        <v>51.39264</v>
      </c>
      <c r="J481">
        <v>1.01616</v>
      </c>
      <c r="K481">
        <v>41.6</v>
      </c>
      <c r="L481">
        <v>0</v>
      </c>
    </row>
    <row r="482" spans="1:12" x14ac:dyDescent="0.25">
      <c r="A482">
        <v>481</v>
      </c>
      <c r="B482">
        <v>83</v>
      </c>
      <c r="C482">
        <v>149</v>
      </c>
      <c r="D482" t="s">
        <v>522</v>
      </c>
      <c r="E482" t="s">
        <v>520</v>
      </c>
      <c r="F482">
        <v>174</v>
      </c>
      <c r="G482">
        <v>1.69</v>
      </c>
      <c r="H482">
        <v>294.06</v>
      </c>
      <c r="I482">
        <v>87.865127999999999</v>
      </c>
      <c r="J482">
        <v>1.185028</v>
      </c>
      <c r="K482">
        <v>29.88</v>
      </c>
      <c r="L482">
        <v>0</v>
      </c>
    </row>
    <row r="483" spans="1:12" x14ac:dyDescent="0.25">
      <c r="A483">
        <v>482</v>
      </c>
      <c r="B483">
        <v>110</v>
      </c>
      <c r="C483">
        <v>126</v>
      </c>
      <c r="D483" t="s">
        <v>519</v>
      </c>
      <c r="E483" t="s">
        <v>520</v>
      </c>
      <c r="F483">
        <v>79</v>
      </c>
      <c r="G483">
        <v>1.58</v>
      </c>
      <c r="H483">
        <v>124.82000000000001</v>
      </c>
      <c r="I483">
        <v>25.675474000000005</v>
      </c>
      <c r="J483">
        <v>1.2549940000000002</v>
      </c>
      <c r="K483">
        <v>20.57</v>
      </c>
      <c r="L483">
        <v>0</v>
      </c>
    </row>
    <row r="484" spans="1:12" x14ac:dyDescent="0.25">
      <c r="A484">
        <v>483</v>
      </c>
      <c r="B484">
        <v>98</v>
      </c>
      <c r="C484">
        <v>243</v>
      </c>
      <c r="D484" t="s">
        <v>521</v>
      </c>
      <c r="E484" t="s">
        <v>520</v>
      </c>
      <c r="F484">
        <v>60</v>
      </c>
      <c r="G484">
        <v>1.95</v>
      </c>
      <c r="H484">
        <v>117</v>
      </c>
      <c r="I484">
        <v>55.855800000000002</v>
      </c>
      <c r="J484">
        <v>1.0190699999999999</v>
      </c>
      <c r="K484">
        <v>47.74</v>
      </c>
      <c r="L484">
        <v>0</v>
      </c>
    </row>
    <row r="485" spans="1:12" x14ac:dyDescent="0.25">
      <c r="A485">
        <v>484</v>
      </c>
      <c r="B485">
        <v>72</v>
      </c>
      <c r="C485">
        <v>53</v>
      </c>
      <c r="D485" t="s">
        <v>523</v>
      </c>
      <c r="E485" t="s">
        <v>520</v>
      </c>
      <c r="F485">
        <v>175</v>
      </c>
      <c r="G485">
        <v>1.89</v>
      </c>
      <c r="H485">
        <v>330.75</v>
      </c>
      <c r="I485">
        <v>68.432175000000001</v>
      </c>
      <c r="J485">
        <v>1.4989589999999999</v>
      </c>
      <c r="K485">
        <v>20.69</v>
      </c>
      <c r="L485">
        <v>1</v>
      </c>
    </row>
    <row r="486" spans="1:12" x14ac:dyDescent="0.25">
      <c r="A486">
        <v>485</v>
      </c>
      <c r="B486">
        <v>105</v>
      </c>
      <c r="C486">
        <v>225</v>
      </c>
      <c r="D486" t="s">
        <v>519</v>
      </c>
      <c r="E486" t="s">
        <v>520</v>
      </c>
      <c r="F486">
        <v>122</v>
      </c>
      <c r="G486">
        <v>2.09</v>
      </c>
      <c r="H486">
        <v>254.98</v>
      </c>
      <c r="I486">
        <v>126.49557799999998</v>
      </c>
      <c r="J486">
        <v>1.0531509999999999</v>
      </c>
      <c r="K486">
        <v>49.61</v>
      </c>
      <c r="L486">
        <v>0</v>
      </c>
    </row>
    <row r="487" spans="1:12" x14ac:dyDescent="0.25">
      <c r="A487">
        <v>486</v>
      </c>
      <c r="B487">
        <v>113</v>
      </c>
      <c r="C487">
        <v>233</v>
      </c>
      <c r="D487" t="s">
        <v>521</v>
      </c>
      <c r="E487" t="s">
        <v>520</v>
      </c>
      <c r="F487">
        <v>23</v>
      </c>
      <c r="G487">
        <v>2.09</v>
      </c>
      <c r="H487">
        <v>48.069999999999993</v>
      </c>
      <c r="I487">
        <v>31.413744999999995</v>
      </c>
      <c r="J487">
        <v>0.72418499999999997</v>
      </c>
      <c r="K487">
        <v>65.349999999999994</v>
      </c>
      <c r="L487">
        <v>0</v>
      </c>
    </row>
    <row r="488" spans="1:12" x14ac:dyDescent="0.25">
      <c r="A488">
        <v>487</v>
      </c>
      <c r="B488">
        <v>109</v>
      </c>
      <c r="C488">
        <v>75</v>
      </c>
      <c r="D488" t="s">
        <v>519</v>
      </c>
      <c r="E488" t="s">
        <v>520</v>
      </c>
      <c r="F488">
        <v>15</v>
      </c>
      <c r="G488">
        <v>2.69</v>
      </c>
      <c r="H488">
        <v>40.35</v>
      </c>
      <c r="I488">
        <v>23.475630000000002</v>
      </c>
      <c r="J488">
        <v>1.1249580000000001</v>
      </c>
      <c r="K488">
        <v>58.18</v>
      </c>
      <c r="L488">
        <v>0</v>
      </c>
    </row>
    <row r="489" spans="1:12" x14ac:dyDescent="0.25">
      <c r="A489">
        <v>488</v>
      </c>
      <c r="B489">
        <v>128</v>
      </c>
      <c r="C489">
        <v>255</v>
      </c>
      <c r="D489" t="s">
        <v>522</v>
      </c>
      <c r="E489" t="s">
        <v>520</v>
      </c>
      <c r="F489">
        <v>3272</v>
      </c>
      <c r="G489">
        <v>0.99</v>
      </c>
      <c r="H489">
        <v>3239.2799999999997</v>
      </c>
      <c r="I489">
        <v>88.108415999999991</v>
      </c>
      <c r="J489">
        <v>0.96307200000000004</v>
      </c>
      <c r="K489">
        <v>2.72</v>
      </c>
      <c r="L489">
        <v>0</v>
      </c>
    </row>
    <row r="490" spans="1:12" x14ac:dyDescent="0.25">
      <c r="A490">
        <v>489</v>
      </c>
      <c r="B490">
        <v>110</v>
      </c>
      <c r="C490">
        <v>270</v>
      </c>
      <c r="D490" t="s">
        <v>523</v>
      </c>
      <c r="E490" t="s">
        <v>520</v>
      </c>
      <c r="F490">
        <v>18</v>
      </c>
      <c r="G490">
        <v>1.99</v>
      </c>
      <c r="H490">
        <v>35.82</v>
      </c>
      <c r="I490">
        <v>16.971516000000001</v>
      </c>
      <c r="J490">
        <v>1.0471379999999999</v>
      </c>
      <c r="K490">
        <v>47.38</v>
      </c>
      <c r="L490">
        <v>0</v>
      </c>
    </row>
    <row r="491" spans="1:12" x14ac:dyDescent="0.25">
      <c r="A491">
        <v>490</v>
      </c>
      <c r="B491">
        <v>28</v>
      </c>
      <c r="C491">
        <v>68</v>
      </c>
      <c r="D491" t="s">
        <v>519</v>
      </c>
      <c r="E491" t="s">
        <v>520</v>
      </c>
      <c r="F491">
        <v>16</v>
      </c>
      <c r="G491">
        <v>2.19</v>
      </c>
      <c r="H491">
        <v>35.04</v>
      </c>
      <c r="I491">
        <v>18.094656000000001</v>
      </c>
      <c r="J491">
        <v>1.0590840000000001</v>
      </c>
      <c r="K491">
        <v>51.64</v>
      </c>
      <c r="L491">
        <v>0</v>
      </c>
    </row>
    <row r="492" spans="1:12" x14ac:dyDescent="0.25">
      <c r="A492">
        <v>491</v>
      </c>
      <c r="B492">
        <v>71</v>
      </c>
      <c r="C492">
        <v>7</v>
      </c>
      <c r="D492" t="s">
        <v>523</v>
      </c>
      <c r="E492" t="s">
        <v>520</v>
      </c>
      <c r="F492">
        <v>55</v>
      </c>
      <c r="G492">
        <v>1.99</v>
      </c>
      <c r="H492">
        <v>109.45</v>
      </c>
      <c r="I492">
        <v>36.523464999999995</v>
      </c>
      <c r="J492">
        <v>1.3259369999999999</v>
      </c>
      <c r="K492">
        <v>33.369999999999997</v>
      </c>
      <c r="L492">
        <v>0</v>
      </c>
    </row>
    <row r="493" spans="1:12" x14ac:dyDescent="0.25">
      <c r="A493">
        <v>492</v>
      </c>
      <c r="B493">
        <v>112</v>
      </c>
      <c r="C493">
        <v>158</v>
      </c>
      <c r="D493" t="s">
        <v>523</v>
      </c>
      <c r="E493" t="s">
        <v>520</v>
      </c>
      <c r="F493">
        <v>156</v>
      </c>
      <c r="G493">
        <v>1.64</v>
      </c>
      <c r="H493">
        <v>255.83999999999997</v>
      </c>
      <c r="I493">
        <v>93.432767999999996</v>
      </c>
      <c r="J493">
        <v>1.041072</v>
      </c>
      <c r="K493">
        <v>36.520000000000003</v>
      </c>
      <c r="L493">
        <v>0</v>
      </c>
    </row>
    <row r="494" spans="1:12" x14ac:dyDescent="0.25">
      <c r="A494">
        <v>493</v>
      </c>
      <c r="B494">
        <v>121</v>
      </c>
      <c r="C494">
        <v>124</v>
      </c>
      <c r="D494" t="s">
        <v>519</v>
      </c>
      <c r="E494" t="s">
        <v>520</v>
      </c>
      <c r="F494">
        <v>170</v>
      </c>
      <c r="G494">
        <v>1.52</v>
      </c>
      <c r="H494">
        <v>258.39999999999998</v>
      </c>
      <c r="I494">
        <v>42.480959999999996</v>
      </c>
      <c r="J494">
        <v>1.2701120000000001</v>
      </c>
      <c r="K494">
        <v>16.440000000000001</v>
      </c>
      <c r="L494">
        <v>1</v>
      </c>
    </row>
    <row r="495" spans="1:12" x14ac:dyDescent="0.25">
      <c r="A495">
        <v>494</v>
      </c>
      <c r="B495">
        <v>86</v>
      </c>
      <c r="C495">
        <v>238</v>
      </c>
      <c r="D495" t="s">
        <v>521</v>
      </c>
      <c r="E495" t="s">
        <v>520</v>
      </c>
      <c r="F495">
        <v>64</v>
      </c>
      <c r="G495">
        <v>1.56</v>
      </c>
      <c r="H495">
        <v>99.84</v>
      </c>
      <c r="I495">
        <v>35.383296000000001</v>
      </c>
      <c r="J495">
        <v>1.007136</v>
      </c>
      <c r="K495">
        <v>35.44</v>
      </c>
      <c r="L495">
        <v>1</v>
      </c>
    </row>
    <row r="496" spans="1:12" x14ac:dyDescent="0.25">
      <c r="A496">
        <v>495</v>
      </c>
      <c r="B496">
        <v>105</v>
      </c>
      <c r="C496">
        <v>198</v>
      </c>
      <c r="D496" t="s">
        <v>522</v>
      </c>
      <c r="E496" t="s">
        <v>520</v>
      </c>
      <c r="F496">
        <v>56</v>
      </c>
      <c r="G496">
        <v>1.84</v>
      </c>
      <c r="H496">
        <v>103.04</v>
      </c>
      <c r="I496">
        <v>55.27065600000001</v>
      </c>
      <c r="J496">
        <v>0.853024</v>
      </c>
      <c r="K496">
        <v>53.64</v>
      </c>
      <c r="L496">
        <v>0</v>
      </c>
    </row>
    <row r="497" spans="1:12" x14ac:dyDescent="0.25">
      <c r="A497">
        <v>496</v>
      </c>
      <c r="B497">
        <v>95</v>
      </c>
      <c r="C497">
        <v>388</v>
      </c>
      <c r="D497" t="s">
        <v>519</v>
      </c>
      <c r="E497" t="s">
        <v>520</v>
      </c>
      <c r="F497">
        <v>34</v>
      </c>
      <c r="G497">
        <v>2.15</v>
      </c>
      <c r="H497">
        <v>73.099999999999994</v>
      </c>
      <c r="I497">
        <v>39.093879999999992</v>
      </c>
      <c r="J497">
        <v>1.0001800000000001</v>
      </c>
      <c r="K497">
        <v>53.48</v>
      </c>
      <c r="L497">
        <v>0</v>
      </c>
    </row>
    <row r="498" spans="1:12" x14ac:dyDescent="0.25">
      <c r="A498">
        <v>497</v>
      </c>
      <c r="B498">
        <v>12</v>
      </c>
      <c r="C498">
        <v>117</v>
      </c>
      <c r="D498" t="s">
        <v>519</v>
      </c>
      <c r="E498" t="s">
        <v>520</v>
      </c>
      <c r="F498">
        <v>915</v>
      </c>
      <c r="G498">
        <v>1.58</v>
      </c>
      <c r="H498">
        <v>1445.7</v>
      </c>
      <c r="I498">
        <v>422.72267999999997</v>
      </c>
      <c r="J498">
        <v>1.1180080000000001</v>
      </c>
      <c r="K498">
        <v>29.24</v>
      </c>
      <c r="L498">
        <v>0</v>
      </c>
    </row>
    <row r="499" spans="1:12" x14ac:dyDescent="0.25">
      <c r="A499">
        <v>498</v>
      </c>
      <c r="B499">
        <v>52</v>
      </c>
      <c r="C499">
        <v>316</v>
      </c>
      <c r="D499" t="s">
        <v>523</v>
      </c>
      <c r="E499" t="s">
        <v>520</v>
      </c>
      <c r="F499">
        <v>273</v>
      </c>
      <c r="G499">
        <v>1.58</v>
      </c>
      <c r="H499">
        <v>431.34000000000003</v>
      </c>
      <c r="I499">
        <v>129.48826800000001</v>
      </c>
      <c r="J499">
        <v>1.1056840000000001</v>
      </c>
      <c r="K499">
        <v>30.02</v>
      </c>
      <c r="L499">
        <v>1</v>
      </c>
    </row>
    <row r="500" spans="1:12" x14ac:dyDescent="0.25">
      <c r="A500">
        <v>499</v>
      </c>
      <c r="B500">
        <v>78</v>
      </c>
      <c r="C500">
        <v>233</v>
      </c>
      <c r="D500" t="s">
        <v>521</v>
      </c>
      <c r="E500" t="s">
        <v>520</v>
      </c>
      <c r="F500">
        <v>69</v>
      </c>
      <c r="G500">
        <v>1.75</v>
      </c>
      <c r="H500">
        <v>120.75</v>
      </c>
      <c r="I500">
        <v>70.783649999999994</v>
      </c>
      <c r="J500">
        <v>0.72415000000000007</v>
      </c>
      <c r="K500">
        <v>58.62</v>
      </c>
      <c r="L500">
        <v>0</v>
      </c>
    </row>
    <row r="501" spans="1:12" x14ac:dyDescent="0.25">
      <c r="A501">
        <v>500</v>
      </c>
      <c r="B501">
        <v>118</v>
      </c>
      <c r="C501">
        <v>271</v>
      </c>
      <c r="D501" t="s">
        <v>523</v>
      </c>
      <c r="E501" t="s">
        <v>520</v>
      </c>
      <c r="F501">
        <v>65</v>
      </c>
      <c r="G501">
        <v>1.97</v>
      </c>
      <c r="H501">
        <v>128.05000000000001</v>
      </c>
      <c r="I501">
        <v>59.863375000000005</v>
      </c>
      <c r="J501">
        <v>1.0490249999999999</v>
      </c>
      <c r="K501">
        <v>46.75</v>
      </c>
      <c r="L501">
        <v>0</v>
      </c>
    </row>
    <row r="502" spans="1:12" x14ac:dyDescent="0.25">
      <c r="A502">
        <v>501</v>
      </c>
      <c r="B502">
        <v>2</v>
      </c>
      <c r="C502">
        <v>125</v>
      </c>
      <c r="D502" t="s">
        <v>519</v>
      </c>
      <c r="E502" t="s">
        <v>520</v>
      </c>
      <c r="F502">
        <v>705</v>
      </c>
      <c r="G502">
        <v>1.29</v>
      </c>
      <c r="H502">
        <v>909.45</v>
      </c>
      <c r="I502">
        <v>8.457885000000001</v>
      </c>
      <c r="J502">
        <v>1.278003</v>
      </c>
      <c r="K502">
        <v>0.93</v>
      </c>
      <c r="L502">
        <v>1</v>
      </c>
    </row>
    <row r="503" spans="1:12" x14ac:dyDescent="0.25">
      <c r="A503">
        <v>502</v>
      </c>
      <c r="B503">
        <v>103</v>
      </c>
      <c r="C503">
        <v>145</v>
      </c>
      <c r="D503" t="s">
        <v>522</v>
      </c>
      <c r="E503" t="s">
        <v>520</v>
      </c>
      <c r="F503">
        <v>96</v>
      </c>
      <c r="G503">
        <v>1.79</v>
      </c>
      <c r="H503">
        <v>171.84</v>
      </c>
      <c r="I503">
        <v>59.903424000000001</v>
      </c>
      <c r="J503">
        <v>1.1660059999999999</v>
      </c>
      <c r="K503">
        <v>34.86</v>
      </c>
      <c r="L503">
        <v>0</v>
      </c>
    </row>
    <row r="504" spans="1:12" x14ac:dyDescent="0.25">
      <c r="A504">
        <v>503</v>
      </c>
      <c r="B504">
        <v>97</v>
      </c>
      <c r="C504">
        <v>125</v>
      </c>
      <c r="D504" t="s">
        <v>519</v>
      </c>
      <c r="E504" t="s">
        <v>520</v>
      </c>
      <c r="F504">
        <v>455</v>
      </c>
      <c r="G504">
        <v>1.58</v>
      </c>
      <c r="H504">
        <v>718.9</v>
      </c>
      <c r="I504">
        <v>133.78728999999998</v>
      </c>
      <c r="J504">
        <v>1.2859620000000003</v>
      </c>
      <c r="K504">
        <v>18.61</v>
      </c>
      <c r="L504">
        <v>0</v>
      </c>
    </row>
    <row r="505" spans="1:12" x14ac:dyDescent="0.25">
      <c r="A505">
        <v>504</v>
      </c>
      <c r="B505">
        <v>83</v>
      </c>
      <c r="C505">
        <v>80</v>
      </c>
      <c r="D505" t="s">
        <v>521</v>
      </c>
      <c r="E505" t="s">
        <v>520</v>
      </c>
      <c r="F505">
        <v>141</v>
      </c>
      <c r="G505">
        <v>1.79</v>
      </c>
      <c r="H505">
        <v>252.39000000000001</v>
      </c>
      <c r="I505">
        <v>98.835923999999991</v>
      </c>
      <c r="J505">
        <v>1.0890360000000001</v>
      </c>
      <c r="K505">
        <v>39.159999999999997</v>
      </c>
      <c r="L505">
        <v>0</v>
      </c>
    </row>
    <row r="506" spans="1:12" x14ac:dyDescent="0.25">
      <c r="A506">
        <v>505</v>
      </c>
      <c r="B506">
        <v>86</v>
      </c>
      <c r="C506">
        <v>131</v>
      </c>
      <c r="D506" t="s">
        <v>521</v>
      </c>
      <c r="E506" t="s">
        <v>520</v>
      </c>
      <c r="F506">
        <v>205</v>
      </c>
      <c r="G506">
        <v>1.58</v>
      </c>
      <c r="H506">
        <v>323.90000000000003</v>
      </c>
      <c r="I506">
        <v>66.626230000000007</v>
      </c>
      <c r="J506">
        <v>1.2549940000000002</v>
      </c>
      <c r="K506">
        <v>20.57</v>
      </c>
      <c r="L506">
        <v>0</v>
      </c>
    </row>
    <row r="507" spans="1:12" x14ac:dyDescent="0.25">
      <c r="A507">
        <v>506</v>
      </c>
      <c r="B507">
        <v>100</v>
      </c>
      <c r="C507">
        <v>117</v>
      </c>
      <c r="D507" t="s">
        <v>519</v>
      </c>
      <c r="E507" t="s">
        <v>520</v>
      </c>
      <c r="F507">
        <v>784</v>
      </c>
      <c r="G507">
        <v>1.59</v>
      </c>
      <c r="H507">
        <v>1246.5600000000002</v>
      </c>
      <c r="I507">
        <v>339.43828800000006</v>
      </c>
      <c r="J507">
        <v>1.157043</v>
      </c>
      <c r="K507">
        <v>27.23</v>
      </c>
      <c r="L507">
        <v>1</v>
      </c>
    </row>
    <row r="508" spans="1:12" x14ac:dyDescent="0.25">
      <c r="A508">
        <v>507</v>
      </c>
      <c r="B508">
        <v>129</v>
      </c>
      <c r="C508">
        <v>115</v>
      </c>
      <c r="D508" t="s">
        <v>523</v>
      </c>
      <c r="E508" t="s">
        <v>520</v>
      </c>
      <c r="F508">
        <v>63</v>
      </c>
      <c r="G508">
        <v>1.89</v>
      </c>
      <c r="H508">
        <v>119.07</v>
      </c>
      <c r="I508">
        <v>50.711913000000003</v>
      </c>
      <c r="J508">
        <v>1.0850489999999999</v>
      </c>
      <c r="K508">
        <v>42.59</v>
      </c>
      <c r="L508">
        <v>0</v>
      </c>
    </row>
    <row r="509" spans="1:12" x14ac:dyDescent="0.25">
      <c r="A509">
        <v>508</v>
      </c>
      <c r="B509">
        <v>70</v>
      </c>
      <c r="C509">
        <v>282</v>
      </c>
      <c r="D509" t="s">
        <v>519</v>
      </c>
      <c r="E509" t="s">
        <v>520</v>
      </c>
      <c r="F509">
        <v>346</v>
      </c>
      <c r="G509">
        <v>1.68</v>
      </c>
      <c r="H509">
        <v>581.28</v>
      </c>
      <c r="I509">
        <v>253.26369599999998</v>
      </c>
      <c r="J509">
        <v>0.94802399999999998</v>
      </c>
      <c r="K509">
        <v>43.57</v>
      </c>
      <c r="L509">
        <v>1</v>
      </c>
    </row>
    <row r="510" spans="1:12" x14ac:dyDescent="0.25">
      <c r="A510">
        <v>509</v>
      </c>
      <c r="B510">
        <v>95</v>
      </c>
      <c r="C510">
        <v>16</v>
      </c>
      <c r="D510" t="s">
        <v>519</v>
      </c>
      <c r="E510" t="s">
        <v>520</v>
      </c>
      <c r="F510">
        <v>116</v>
      </c>
      <c r="G510">
        <v>1.99</v>
      </c>
      <c r="H510">
        <v>230.84</v>
      </c>
      <c r="I510">
        <v>98.591763999999998</v>
      </c>
      <c r="J510">
        <v>1.1400709999999998</v>
      </c>
      <c r="K510">
        <v>42.71</v>
      </c>
      <c r="L510">
        <v>0</v>
      </c>
    </row>
    <row r="511" spans="1:12" x14ac:dyDescent="0.25">
      <c r="A511">
        <v>510</v>
      </c>
      <c r="B511">
        <v>67</v>
      </c>
      <c r="C511">
        <v>206</v>
      </c>
      <c r="D511" t="s">
        <v>523</v>
      </c>
      <c r="E511" t="s">
        <v>520</v>
      </c>
      <c r="F511">
        <v>206</v>
      </c>
      <c r="G511">
        <v>1.79</v>
      </c>
      <c r="H511">
        <v>368.74</v>
      </c>
      <c r="I511">
        <v>181.86256799999998</v>
      </c>
      <c r="J511">
        <v>0.90717199999999987</v>
      </c>
      <c r="K511">
        <v>49.32</v>
      </c>
      <c r="L511">
        <v>0</v>
      </c>
    </row>
    <row r="512" spans="1:12" x14ac:dyDescent="0.25">
      <c r="A512">
        <v>511</v>
      </c>
      <c r="B512">
        <v>70</v>
      </c>
      <c r="C512">
        <v>328</v>
      </c>
      <c r="D512" t="s">
        <v>519</v>
      </c>
      <c r="E512" t="s">
        <v>520</v>
      </c>
      <c r="F512">
        <v>52</v>
      </c>
      <c r="G512">
        <v>1.59</v>
      </c>
      <c r="H512">
        <v>82.68</v>
      </c>
      <c r="I512">
        <v>38.429664000000002</v>
      </c>
      <c r="J512">
        <v>0.85096800000000006</v>
      </c>
      <c r="K512">
        <v>46.48</v>
      </c>
      <c r="L512">
        <v>0</v>
      </c>
    </row>
    <row r="513" spans="1:12" x14ac:dyDescent="0.25">
      <c r="A513">
        <v>512</v>
      </c>
      <c r="B513">
        <v>70</v>
      </c>
      <c r="C513">
        <v>13</v>
      </c>
      <c r="D513" t="s">
        <v>519</v>
      </c>
      <c r="E513" t="s">
        <v>520</v>
      </c>
      <c r="F513">
        <v>86</v>
      </c>
      <c r="G513">
        <v>1.79</v>
      </c>
      <c r="H513">
        <v>153.94</v>
      </c>
      <c r="I513">
        <v>58.912838000000001</v>
      </c>
      <c r="J513">
        <v>1.104967</v>
      </c>
      <c r="K513">
        <v>38.270000000000003</v>
      </c>
      <c r="L513">
        <v>0</v>
      </c>
    </row>
    <row r="514" spans="1:12" x14ac:dyDescent="0.25">
      <c r="A514">
        <v>513</v>
      </c>
      <c r="B514">
        <v>9</v>
      </c>
      <c r="C514">
        <v>260</v>
      </c>
      <c r="D514" t="s">
        <v>523</v>
      </c>
      <c r="E514" t="s">
        <v>520</v>
      </c>
      <c r="F514">
        <v>54</v>
      </c>
      <c r="G514">
        <v>1.59</v>
      </c>
      <c r="H514">
        <v>85.86</v>
      </c>
      <c r="I514">
        <v>32.815691999999999</v>
      </c>
      <c r="J514">
        <v>0.98230200000000012</v>
      </c>
      <c r="K514">
        <v>38.22</v>
      </c>
      <c r="L514">
        <v>1</v>
      </c>
    </row>
    <row r="515" spans="1:12" x14ac:dyDescent="0.25">
      <c r="A515">
        <v>514</v>
      </c>
      <c r="B515">
        <v>109</v>
      </c>
      <c r="C515">
        <v>263</v>
      </c>
      <c r="D515" t="s">
        <v>523</v>
      </c>
      <c r="E515" t="s">
        <v>520</v>
      </c>
      <c r="F515">
        <v>105</v>
      </c>
      <c r="G515">
        <v>1.38</v>
      </c>
      <c r="H515">
        <v>144.89999999999998</v>
      </c>
      <c r="I515">
        <v>41.050169999999987</v>
      </c>
      <c r="J515">
        <v>0.98904599999999998</v>
      </c>
      <c r="K515">
        <v>28.33</v>
      </c>
      <c r="L515">
        <v>1</v>
      </c>
    </row>
    <row r="516" spans="1:12" x14ac:dyDescent="0.25">
      <c r="A516">
        <v>515</v>
      </c>
      <c r="B516">
        <v>116</v>
      </c>
      <c r="C516">
        <v>331</v>
      </c>
      <c r="D516" t="s">
        <v>519</v>
      </c>
      <c r="E516" t="s">
        <v>520</v>
      </c>
      <c r="F516">
        <v>34</v>
      </c>
      <c r="G516">
        <v>1.99</v>
      </c>
      <c r="H516">
        <v>67.66</v>
      </c>
      <c r="I516">
        <v>41.374089999999995</v>
      </c>
      <c r="J516">
        <v>0.77311500000000011</v>
      </c>
      <c r="K516">
        <v>61.15</v>
      </c>
      <c r="L516">
        <v>0</v>
      </c>
    </row>
    <row r="517" spans="1:12" x14ac:dyDescent="0.25">
      <c r="A517">
        <v>516</v>
      </c>
      <c r="B517">
        <v>128</v>
      </c>
      <c r="C517">
        <v>39</v>
      </c>
      <c r="D517" t="s">
        <v>522</v>
      </c>
      <c r="E517" t="s">
        <v>520</v>
      </c>
      <c r="F517">
        <v>1305</v>
      </c>
      <c r="G517">
        <v>1.59</v>
      </c>
      <c r="H517">
        <v>2074.9500000000003</v>
      </c>
      <c r="I517">
        <v>130.51435500000002</v>
      </c>
      <c r="J517">
        <v>1.4899890000000002</v>
      </c>
      <c r="K517">
        <v>6.29</v>
      </c>
      <c r="L517">
        <v>1</v>
      </c>
    </row>
    <row r="518" spans="1:12" x14ac:dyDescent="0.25">
      <c r="A518">
        <v>517</v>
      </c>
      <c r="B518">
        <v>109</v>
      </c>
      <c r="C518">
        <v>38</v>
      </c>
      <c r="D518" t="s">
        <v>522</v>
      </c>
      <c r="E518" t="s">
        <v>520</v>
      </c>
      <c r="F518">
        <v>11</v>
      </c>
      <c r="G518">
        <v>2.69</v>
      </c>
      <c r="H518">
        <v>29.59</v>
      </c>
      <c r="I518">
        <v>12.507693000000002</v>
      </c>
      <c r="J518">
        <v>1.5529369999999998</v>
      </c>
      <c r="K518">
        <v>42.27</v>
      </c>
      <c r="L518">
        <v>0</v>
      </c>
    </row>
    <row r="519" spans="1:12" x14ac:dyDescent="0.25">
      <c r="A519">
        <v>518</v>
      </c>
      <c r="B519">
        <v>75</v>
      </c>
      <c r="C519">
        <v>58</v>
      </c>
      <c r="D519" t="s">
        <v>523</v>
      </c>
      <c r="E519" t="s">
        <v>520</v>
      </c>
      <c r="F519">
        <v>1016</v>
      </c>
      <c r="G519">
        <v>1.24</v>
      </c>
      <c r="H519">
        <v>1259.8399999999999</v>
      </c>
      <c r="I519">
        <v>37.543231999999996</v>
      </c>
      <c r="J519">
        <v>1.2030479999999999</v>
      </c>
      <c r="K519">
        <v>2.98</v>
      </c>
      <c r="L519">
        <v>0</v>
      </c>
    </row>
    <row r="520" spans="1:12" x14ac:dyDescent="0.25">
      <c r="A520">
        <v>519</v>
      </c>
      <c r="B520">
        <v>2</v>
      </c>
      <c r="C520">
        <v>110</v>
      </c>
      <c r="D520" t="s">
        <v>523</v>
      </c>
      <c r="E520" t="s">
        <v>520</v>
      </c>
      <c r="F520">
        <v>109</v>
      </c>
      <c r="G520">
        <v>1.65</v>
      </c>
      <c r="H520">
        <v>179.85</v>
      </c>
      <c r="I520">
        <v>58.307369999999999</v>
      </c>
      <c r="J520">
        <v>1.1150699999999998</v>
      </c>
      <c r="K520">
        <v>32.42</v>
      </c>
      <c r="L520">
        <v>1</v>
      </c>
    </row>
    <row r="521" spans="1:12" x14ac:dyDescent="0.25">
      <c r="A521">
        <v>520</v>
      </c>
      <c r="B521">
        <v>33</v>
      </c>
      <c r="C521">
        <v>347</v>
      </c>
      <c r="D521" t="s">
        <v>521</v>
      </c>
      <c r="E521" t="s">
        <v>520</v>
      </c>
      <c r="F521">
        <v>40</v>
      </c>
      <c r="G521">
        <v>1.99</v>
      </c>
      <c r="H521">
        <v>79.599999999999994</v>
      </c>
      <c r="I521">
        <v>35.477719999999998</v>
      </c>
      <c r="J521">
        <v>1.103057</v>
      </c>
      <c r="K521">
        <v>44.57</v>
      </c>
      <c r="L521">
        <v>0</v>
      </c>
    </row>
    <row r="522" spans="1:12" x14ac:dyDescent="0.25">
      <c r="A522">
        <v>521</v>
      </c>
      <c r="B522">
        <v>71</v>
      </c>
      <c r="C522">
        <v>165</v>
      </c>
      <c r="D522" t="s">
        <v>523</v>
      </c>
      <c r="E522" t="s">
        <v>520</v>
      </c>
      <c r="F522">
        <v>36</v>
      </c>
      <c r="G522">
        <v>2.09</v>
      </c>
      <c r="H522">
        <v>75.239999999999995</v>
      </c>
      <c r="I522">
        <v>39.162419999999997</v>
      </c>
      <c r="J522">
        <v>1.0021549999999999</v>
      </c>
      <c r="K522">
        <v>52.05</v>
      </c>
      <c r="L522">
        <v>0</v>
      </c>
    </row>
    <row r="523" spans="1:12" x14ac:dyDescent="0.25">
      <c r="A523">
        <v>522</v>
      </c>
      <c r="B523">
        <v>67</v>
      </c>
      <c r="C523">
        <v>230</v>
      </c>
      <c r="D523" t="s">
        <v>519</v>
      </c>
      <c r="E523" t="s">
        <v>520</v>
      </c>
      <c r="F523">
        <v>293</v>
      </c>
      <c r="G523">
        <v>1.71</v>
      </c>
      <c r="H523">
        <v>501.03</v>
      </c>
      <c r="I523">
        <v>265.996827</v>
      </c>
      <c r="J523">
        <v>0.8021609999999999</v>
      </c>
      <c r="K523">
        <v>53.09</v>
      </c>
      <c r="L523">
        <v>1</v>
      </c>
    </row>
    <row r="524" spans="1:12" x14ac:dyDescent="0.25">
      <c r="A524">
        <v>523</v>
      </c>
      <c r="B524">
        <v>9</v>
      </c>
      <c r="C524">
        <v>183</v>
      </c>
      <c r="D524" t="s">
        <v>521</v>
      </c>
      <c r="E524" t="s">
        <v>520</v>
      </c>
      <c r="F524">
        <v>98</v>
      </c>
      <c r="G524">
        <v>1.29</v>
      </c>
      <c r="H524">
        <v>126.42</v>
      </c>
      <c r="I524">
        <v>46.648980000000002</v>
      </c>
      <c r="J524">
        <v>0.81398999999999999</v>
      </c>
      <c r="K524">
        <v>36.9</v>
      </c>
      <c r="L524">
        <v>1</v>
      </c>
    </row>
    <row r="525" spans="1:12" x14ac:dyDescent="0.25">
      <c r="A525">
        <v>524</v>
      </c>
      <c r="B525">
        <v>18</v>
      </c>
      <c r="C525">
        <v>26</v>
      </c>
      <c r="D525" t="s">
        <v>521</v>
      </c>
      <c r="E525" t="s">
        <v>520</v>
      </c>
      <c r="F525">
        <v>205</v>
      </c>
      <c r="G525">
        <v>1.79</v>
      </c>
      <c r="H525">
        <v>366.95</v>
      </c>
      <c r="I525">
        <v>41.391959999999997</v>
      </c>
      <c r="J525">
        <v>1.5880879999999999</v>
      </c>
      <c r="K525">
        <v>11.28</v>
      </c>
      <c r="L525">
        <v>1</v>
      </c>
    </row>
    <row r="526" spans="1:12" x14ac:dyDescent="0.25">
      <c r="A526">
        <v>525</v>
      </c>
      <c r="B526">
        <v>78</v>
      </c>
      <c r="C526">
        <v>15</v>
      </c>
      <c r="D526" t="s">
        <v>519</v>
      </c>
      <c r="E526" t="s">
        <v>520</v>
      </c>
      <c r="F526">
        <v>193</v>
      </c>
      <c r="G526">
        <v>1.79</v>
      </c>
      <c r="H526">
        <v>345.47</v>
      </c>
      <c r="I526">
        <v>132.21136900000002</v>
      </c>
      <c r="J526">
        <v>1.104967</v>
      </c>
      <c r="K526">
        <v>38.270000000000003</v>
      </c>
      <c r="L526">
        <v>0</v>
      </c>
    </row>
    <row r="527" spans="1:12" x14ac:dyDescent="0.25">
      <c r="A527">
        <v>526</v>
      </c>
      <c r="B527">
        <v>45</v>
      </c>
      <c r="C527">
        <v>183</v>
      </c>
      <c r="D527" t="s">
        <v>521</v>
      </c>
      <c r="E527" t="s">
        <v>520</v>
      </c>
      <c r="F527">
        <v>161</v>
      </c>
      <c r="G527">
        <v>1.29</v>
      </c>
      <c r="H527">
        <v>207.69</v>
      </c>
      <c r="I527">
        <v>76.637609999999995</v>
      </c>
      <c r="J527">
        <v>0.81398999999999999</v>
      </c>
      <c r="K527">
        <v>36.9</v>
      </c>
      <c r="L527">
        <v>1</v>
      </c>
    </row>
    <row r="528" spans="1:12" x14ac:dyDescent="0.25">
      <c r="A528">
        <v>527</v>
      </c>
      <c r="B528">
        <v>53</v>
      </c>
      <c r="C528">
        <v>323</v>
      </c>
      <c r="D528" t="s">
        <v>523</v>
      </c>
      <c r="E528" t="s">
        <v>520</v>
      </c>
      <c r="F528">
        <v>46</v>
      </c>
      <c r="G528">
        <v>1.99</v>
      </c>
      <c r="H528">
        <v>91.54</v>
      </c>
      <c r="I528">
        <v>43.920892000000002</v>
      </c>
      <c r="J528">
        <v>1.0351980000000001</v>
      </c>
      <c r="K528">
        <v>47.98</v>
      </c>
      <c r="L528">
        <v>0</v>
      </c>
    </row>
    <row r="529" spans="1:12" x14ac:dyDescent="0.25">
      <c r="A529">
        <v>528</v>
      </c>
      <c r="B529">
        <v>8</v>
      </c>
      <c r="C529">
        <v>51</v>
      </c>
      <c r="D529" t="s">
        <v>523</v>
      </c>
      <c r="E529" t="s">
        <v>520</v>
      </c>
      <c r="F529">
        <v>823</v>
      </c>
      <c r="G529">
        <v>1.89</v>
      </c>
      <c r="H529">
        <v>1555.47</v>
      </c>
      <c r="I529">
        <v>311.09399999999999</v>
      </c>
      <c r="J529">
        <v>1.512</v>
      </c>
      <c r="K529">
        <v>20</v>
      </c>
      <c r="L529">
        <v>1</v>
      </c>
    </row>
    <row r="530" spans="1:12" x14ac:dyDescent="0.25">
      <c r="A530">
        <v>529</v>
      </c>
      <c r="B530">
        <v>73</v>
      </c>
      <c r="C530">
        <v>269</v>
      </c>
      <c r="D530" t="s">
        <v>523</v>
      </c>
      <c r="E530" t="s">
        <v>520</v>
      </c>
      <c r="F530">
        <v>311</v>
      </c>
      <c r="G530">
        <v>1.54</v>
      </c>
      <c r="H530">
        <v>478.94</v>
      </c>
      <c r="I530">
        <v>175.86676800000001</v>
      </c>
      <c r="J530">
        <v>0.97451200000000004</v>
      </c>
      <c r="K530">
        <v>36.72</v>
      </c>
      <c r="L530">
        <v>1</v>
      </c>
    </row>
    <row r="531" spans="1:12" x14ac:dyDescent="0.25">
      <c r="A531">
        <v>530</v>
      </c>
      <c r="B531">
        <v>113</v>
      </c>
      <c r="C531">
        <v>325</v>
      </c>
      <c r="D531" t="s">
        <v>519</v>
      </c>
      <c r="E531" t="s">
        <v>520</v>
      </c>
      <c r="F531">
        <v>588</v>
      </c>
      <c r="G531">
        <v>0.99</v>
      </c>
      <c r="H531">
        <v>582.12</v>
      </c>
      <c r="I531">
        <v>-111.70882800000001</v>
      </c>
      <c r="J531">
        <v>1.1799809999999999</v>
      </c>
      <c r="K531">
        <v>-19.190000000000001</v>
      </c>
      <c r="L531">
        <v>1</v>
      </c>
    </row>
    <row r="532" spans="1:12" x14ac:dyDescent="0.25">
      <c r="A532">
        <v>531</v>
      </c>
      <c r="B532">
        <v>119</v>
      </c>
      <c r="C532">
        <v>282</v>
      </c>
      <c r="D532" t="s">
        <v>519</v>
      </c>
      <c r="E532" t="s">
        <v>520</v>
      </c>
      <c r="F532">
        <v>259</v>
      </c>
      <c r="G532">
        <v>1.69</v>
      </c>
      <c r="H532">
        <v>437.71</v>
      </c>
      <c r="I532">
        <v>191.27927</v>
      </c>
      <c r="J532">
        <v>0.95146999999999993</v>
      </c>
      <c r="K532">
        <v>43.7</v>
      </c>
      <c r="L532">
        <v>1</v>
      </c>
    </row>
    <row r="533" spans="1:12" x14ac:dyDescent="0.25">
      <c r="A533">
        <v>532</v>
      </c>
      <c r="B533">
        <v>64</v>
      </c>
      <c r="C533">
        <v>169</v>
      </c>
      <c r="D533" t="s">
        <v>519</v>
      </c>
      <c r="E533" t="s">
        <v>520</v>
      </c>
      <c r="F533">
        <v>481</v>
      </c>
      <c r="G533">
        <v>1.69</v>
      </c>
      <c r="H533">
        <v>812.89</v>
      </c>
      <c r="I533">
        <v>341.00735500000002</v>
      </c>
      <c r="J533">
        <v>0.98104499999999994</v>
      </c>
      <c r="K533">
        <v>41.95</v>
      </c>
      <c r="L533">
        <v>1</v>
      </c>
    </row>
    <row r="534" spans="1:12" x14ac:dyDescent="0.25">
      <c r="A534">
        <v>533</v>
      </c>
      <c r="B534">
        <v>84</v>
      </c>
      <c r="C534">
        <v>382</v>
      </c>
      <c r="D534" t="s">
        <v>519</v>
      </c>
      <c r="E534" t="s">
        <v>520</v>
      </c>
      <c r="F534">
        <v>68</v>
      </c>
      <c r="G534">
        <v>1.69</v>
      </c>
      <c r="H534">
        <v>114.92</v>
      </c>
      <c r="I534">
        <v>46.956311999999997</v>
      </c>
      <c r="J534">
        <v>0.99946599999999985</v>
      </c>
      <c r="K534">
        <v>40.86</v>
      </c>
      <c r="L534">
        <v>1</v>
      </c>
    </row>
    <row r="535" spans="1:12" x14ac:dyDescent="0.25">
      <c r="A535">
        <v>534</v>
      </c>
      <c r="B535">
        <v>74</v>
      </c>
      <c r="C535">
        <v>361</v>
      </c>
      <c r="D535" t="s">
        <v>522</v>
      </c>
      <c r="E535" t="s">
        <v>520</v>
      </c>
      <c r="F535">
        <v>140</v>
      </c>
      <c r="G535">
        <v>1.29</v>
      </c>
      <c r="H535">
        <v>180.6</v>
      </c>
      <c r="I535">
        <v>41.9895</v>
      </c>
      <c r="J535">
        <v>0.99007499999999993</v>
      </c>
      <c r="K535">
        <v>23.25</v>
      </c>
      <c r="L535">
        <v>1</v>
      </c>
    </row>
    <row r="536" spans="1:12" x14ac:dyDescent="0.25">
      <c r="A536">
        <v>535</v>
      </c>
      <c r="B536">
        <v>105</v>
      </c>
      <c r="C536">
        <v>196</v>
      </c>
      <c r="D536" t="s">
        <v>522</v>
      </c>
      <c r="E536" t="s">
        <v>520</v>
      </c>
      <c r="F536">
        <v>331</v>
      </c>
      <c r="G536">
        <v>1.39</v>
      </c>
      <c r="H536">
        <v>460.09</v>
      </c>
      <c r="I536">
        <v>188.6369</v>
      </c>
      <c r="J536">
        <v>0.82010000000000005</v>
      </c>
      <c r="K536">
        <v>41</v>
      </c>
      <c r="L536">
        <v>1</v>
      </c>
    </row>
    <row r="537" spans="1:12" x14ac:dyDescent="0.25">
      <c r="A537">
        <v>536</v>
      </c>
      <c r="B537">
        <v>104</v>
      </c>
      <c r="C537">
        <v>351</v>
      </c>
      <c r="D537" t="s">
        <v>522</v>
      </c>
      <c r="E537" t="s">
        <v>520</v>
      </c>
      <c r="F537">
        <v>14</v>
      </c>
      <c r="G537">
        <v>1.99</v>
      </c>
      <c r="H537">
        <v>27.86</v>
      </c>
      <c r="I537">
        <v>11.575829999999998</v>
      </c>
      <c r="J537">
        <v>1.1631549999999999</v>
      </c>
      <c r="K537">
        <v>41.55</v>
      </c>
      <c r="L537">
        <v>0</v>
      </c>
    </row>
    <row r="538" spans="1:12" x14ac:dyDescent="0.25">
      <c r="A538">
        <v>537</v>
      </c>
      <c r="B538">
        <v>77</v>
      </c>
      <c r="C538">
        <v>314</v>
      </c>
      <c r="D538" t="s">
        <v>523</v>
      </c>
      <c r="E538" t="s">
        <v>520</v>
      </c>
      <c r="F538">
        <v>1576</v>
      </c>
      <c r="G538">
        <v>0.87</v>
      </c>
      <c r="H538">
        <v>1371.12</v>
      </c>
      <c r="I538">
        <v>-174.40646399999997</v>
      </c>
      <c r="J538">
        <v>0.98066399999999998</v>
      </c>
      <c r="K538">
        <v>-12.72</v>
      </c>
      <c r="L538">
        <v>0</v>
      </c>
    </row>
    <row r="539" spans="1:12" x14ac:dyDescent="0.25">
      <c r="A539">
        <v>538</v>
      </c>
      <c r="B539">
        <v>73</v>
      </c>
      <c r="C539">
        <v>292</v>
      </c>
      <c r="D539" t="s">
        <v>521</v>
      </c>
      <c r="E539" t="s">
        <v>520</v>
      </c>
      <c r="F539">
        <v>134</v>
      </c>
      <c r="G539">
        <v>1.89</v>
      </c>
      <c r="H539">
        <v>253.26</v>
      </c>
      <c r="I539">
        <v>116.60090399999999</v>
      </c>
      <c r="J539">
        <v>1.0198440000000002</v>
      </c>
      <c r="K539">
        <v>46.04</v>
      </c>
      <c r="L539">
        <v>1</v>
      </c>
    </row>
    <row r="540" spans="1:12" x14ac:dyDescent="0.25">
      <c r="A540">
        <v>539</v>
      </c>
      <c r="B540">
        <v>124</v>
      </c>
      <c r="C540">
        <v>164</v>
      </c>
      <c r="D540" t="s">
        <v>523</v>
      </c>
      <c r="E540" t="s">
        <v>520</v>
      </c>
      <c r="F540">
        <v>68</v>
      </c>
      <c r="G540">
        <v>2.2400000000000002</v>
      </c>
      <c r="H540">
        <v>152.32000000000002</v>
      </c>
      <c r="I540">
        <v>83.151488000000015</v>
      </c>
      <c r="J540">
        <v>1.0171840000000001</v>
      </c>
      <c r="K540">
        <v>54.59</v>
      </c>
      <c r="L540">
        <v>0</v>
      </c>
    </row>
    <row r="541" spans="1:12" x14ac:dyDescent="0.25">
      <c r="A541">
        <v>540</v>
      </c>
      <c r="B541">
        <v>12</v>
      </c>
      <c r="C541">
        <v>332</v>
      </c>
      <c r="D541" t="s">
        <v>519</v>
      </c>
      <c r="E541" t="s">
        <v>520</v>
      </c>
      <c r="F541">
        <v>86</v>
      </c>
      <c r="G541">
        <v>1.99</v>
      </c>
      <c r="H541">
        <v>171.14</v>
      </c>
      <c r="I541">
        <v>104.65210999999999</v>
      </c>
      <c r="J541">
        <v>0.77311500000000011</v>
      </c>
      <c r="K541">
        <v>61.15</v>
      </c>
      <c r="L541">
        <v>0</v>
      </c>
    </row>
    <row r="542" spans="1:12" x14ac:dyDescent="0.25">
      <c r="A542">
        <v>541</v>
      </c>
      <c r="B542">
        <v>101</v>
      </c>
      <c r="C542">
        <v>9</v>
      </c>
      <c r="D542" t="s">
        <v>523</v>
      </c>
      <c r="E542" t="s">
        <v>520</v>
      </c>
      <c r="F542">
        <v>411</v>
      </c>
      <c r="G542">
        <v>1.69</v>
      </c>
      <c r="H542">
        <v>694.59</v>
      </c>
      <c r="I542">
        <v>181.21853100000001</v>
      </c>
      <c r="J542">
        <v>1.2490789999999998</v>
      </c>
      <c r="K542">
        <v>26.09</v>
      </c>
      <c r="L542">
        <v>0</v>
      </c>
    </row>
    <row r="543" spans="1:12" x14ac:dyDescent="0.25">
      <c r="A543">
        <v>542</v>
      </c>
      <c r="B543">
        <v>129</v>
      </c>
      <c r="C543">
        <v>111</v>
      </c>
      <c r="D543" t="s">
        <v>523</v>
      </c>
      <c r="E543" t="s">
        <v>520</v>
      </c>
      <c r="F543">
        <v>70</v>
      </c>
      <c r="G543">
        <v>1.89</v>
      </c>
      <c r="H543">
        <v>132.29999999999998</v>
      </c>
      <c r="I543">
        <v>54.242999999999995</v>
      </c>
      <c r="J543">
        <v>1.1151000000000002</v>
      </c>
      <c r="K543">
        <v>41</v>
      </c>
      <c r="L543">
        <v>0</v>
      </c>
    </row>
    <row r="544" spans="1:12" x14ac:dyDescent="0.25">
      <c r="A544">
        <v>543</v>
      </c>
      <c r="B544">
        <v>132</v>
      </c>
      <c r="C544">
        <v>275</v>
      </c>
      <c r="D544" t="s">
        <v>519</v>
      </c>
      <c r="E544" t="s">
        <v>520</v>
      </c>
      <c r="F544">
        <v>1251</v>
      </c>
      <c r="G544">
        <v>1.68</v>
      </c>
      <c r="H544">
        <v>2101.6799999999998</v>
      </c>
      <c r="I544">
        <v>982.53539999999998</v>
      </c>
      <c r="J544">
        <v>0.89459999999999995</v>
      </c>
      <c r="K544">
        <v>46.75</v>
      </c>
      <c r="L544">
        <v>0</v>
      </c>
    </row>
    <row r="545" spans="1:12" x14ac:dyDescent="0.25">
      <c r="A545">
        <v>544</v>
      </c>
      <c r="B545">
        <v>122</v>
      </c>
      <c r="C545">
        <v>147</v>
      </c>
      <c r="D545" t="s">
        <v>522</v>
      </c>
      <c r="E545" t="s">
        <v>520</v>
      </c>
      <c r="F545">
        <v>201</v>
      </c>
      <c r="G545">
        <v>1.65</v>
      </c>
      <c r="H545">
        <v>331.65</v>
      </c>
      <c r="I545">
        <v>95.846849999999989</v>
      </c>
      <c r="J545">
        <v>1.1731500000000001</v>
      </c>
      <c r="K545">
        <v>28.9</v>
      </c>
      <c r="L545">
        <v>1</v>
      </c>
    </row>
    <row r="546" spans="1:12" x14ac:dyDescent="0.25">
      <c r="A546">
        <v>545</v>
      </c>
      <c r="B546">
        <v>130</v>
      </c>
      <c r="C546">
        <v>209</v>
      </c>
      <c r="D546" t="s">
        <v>523</v>
      </c>
      <c r="E546" t="s">
        <v>520</v>
      </c>
      <c r="F546">
        <v>400</v>
      </c>
      <c r="G546">
        <v>1.49</v>
      </c>
      <c r="H546">
        <v>596</v>
      </c>
      <c r="I546">
        <v>219.98359999999997</v>
      </c>
      <c r="J546">
        <v>0.94004100000000002</v>
      </c>
      <c r="K546">
        <v>36.909999999999997</v>
      </c>
      <c r="L546">
        <v>1</v>
      </c>
    </row>
    <row r="547" spans="1:12" x14ac:dyDescent="0.25">
      <c r="A547">
        <v>546</v>
      </c>
      <c r="B547">
        <v>52</v>
      </c>
      <c r="C547">
        <v>355</v>
      </c>
      <c r="D547" t="s">
        <v>522</v>
      </c>
      <c r="E547" t="s">
        <v>520</v>
      </c>
      <c r="F547">
        <v>413</v>
      </c>
      <c r="G547">
        <v>1.29</v>
      </c>
      <c r="H547">
        <v>532.77</v>
      </c>
      <c r="I547">
        <v>51.998351999999997</v>
      </c>
      <c r="J547">
        <v>1.164096</v>
      </c>
      <c r="K547">
        <v>9.76</v>
      </c>
      <c r="L547">
        <v>1</v>
      </c>
    </row>
    <row r="548" spans="1:12" x14ac:dyDescent="0.25">
      <c r="A548">
        <v>547</v>
      </c>
      <c r="B548">
        <v>105</v>
      </c>
      <c r="C548">
        <v>327</v>
      </c>
      <c r="D548" t="s">
        <v>519</v>
      </c>
      <c r="E548" t="s">
        <v>520</v>
      </c>
      <c r="F548">
        <v>504</v>
      </c>
      <c r="G548">
        <v>1.05</v>
      </c>
      <c r="H548">
        <v>529.20000000000005</v>
      </c>
      <c r="I548">
        <v>-58.794119999999999</v>
      </c>
      <c r="J548">
        <v>1.166655</v>
      </c>
      <c r="K548">
        <v>-11.11</v>
      </c>
      <c r="L548">
        <v>0</v>
      </c>
    </row>
    <row r="549" spans="1:12" x14ac:dyDescent="0.25">
      <c r="A549">
        <v>548</v>
      </c>
      <c r="B549">
        <v>56</v>
      </c>
      <c r="C549">
        <v>309</v>
      </c>
      <c r="D549" t="s">
        <v>522</v>
      </c>
      <c r="E549" t="s">
        <v>520</v>
      </c>
      <c r="F549">
        <v>71</v>
      </c>
      <c r="G549">
        <v>1.29</v>
      </c>
      <c r="H549">
        <v>91.59</v>
      </c>
      <c r="I549">
        <v>21.294675000000002</v>
      </c>
      <c r="J549">
        <v>0.99007499999999993</v>
      </c>
      <c r="K549">
        <v>23.25</v>
      </c>
      <c r="L549">
        <v>1</v>
      </c>
    </row>
    <row r="550" spans="1:12" x14ac:dyDescent="0.25">
      <c r="A550">
        <v>549</v>
      </c>
      <c r="B550">
        <v>70</v>
      </c>
      <c r="C550">
        <v>274</v>
      </c>
      <c r="D550" t="s">
        <v>519</v>
      </c>
      <c r="E550" t="s">
        <v>520</v>
      </c>
      <c r="F550">
        <v>16</v>
      </c>
      <c r="G550">
        <v>1.69</v>
      </c>
      <c r="H550">
        <v>27.04</v>
      </c>
      <c r="I550">
        <v>12.446512</v>
      </c>
      <c r="J550">
        <v>0.91209300000000004</v>
      </c>
      <c r="K550">
        <v>46.03</v>
      </c>
      <c r="L550">
        <v>0</v>
      </c>
    </row>
    <row r="551" spans="1:12" x14ac:dyDescent="0.25">
      <c r="A551">
        <v>550</v>
      </c>
      <c r="B551">
        <v>129</v>
      </c>
      <c r="C551">
        <v>177</v>
      </c>
      <c r="D551" t="s">
        <v>519</v>
      </c>
      <c r="E551" t="s">
        <v>520</v>
      </c>
      <c r="F551">
        <v>22</v>
      </c>
      <c r="G551">
        <v>1.59</v>
      </c>
      <c r="H551">
        <v>34.980000000000004</v>
      </c>
      <c r="I551">
        <v>15.398196000000002</v>
      </c>
      <c r="J551">
        <v>0.89008200000000004</v>
      </c>
      <c r="K551">
        <v>44.02</v>
      </c>
      <c r="L551">
        <v>1</v>
      </c>
    </row>
    <row r="552" spans="1:12" x14ac:dyDescent="0.25">
      <c r="A552">
        <v>551</v>
      </c>
      <c r="B552">
        <v>104</v>
      </c>
      <c r="C552">
        <v>311</v>
      </c>
      <c r="D552" t="s">
        <v>523</v>
      </c>
      <c r="E552" t="s">
        <v>520</v>
      </c>
      <c r="F552">
        <v>1165</v>
      </c>
      <c r="G552">
        <v>1.01</v>
      </c>
      <c r="H552">
        <v>1176.6500000000001</v>
      </c>
      <c r="I552">
        <v>30.004574999999999</v>
      </c>
      <c r="J552">
        <v>0.98424500000000004</v>
      </c>
      <c r="K552">
        <v>2.5499999999999998</v>
      </c>
      <c r="L552">
        <v>0</v>
      </c>
    </row>
    <row r="553" spans="1:12" x14ac:dyDescent="0.25">
      <c r="A553">
        <v>552</v>
      </c>
      <c r="B553">
        <v>59</v>
      </c>
      <c r="C553">
        <v>280</v>
      </c>
      <c r="D553" t="s">
        <v>519</v>
      </c>
      <c r="E553" t="s">
        <v>520</v>
      </c>
      <c r="F553">
        <v>100</v>
      </c>
      <c r="G553">
        <v>1.0900000000000001</v>
      </c>
      <c r="H553">
        <v>109.00000000000001</v>
      </c>
      <c r="I553">
        <v>19.816200000000002</v>
      </c>
      <c r="J553">
        <v>0.89183800000000013</v>
      </c>
      <c r="K553">
        <v>18.18</v>
      </c>
      <c r="L553">
        <v>1</v>
      </c>
    </row>
    <row r="554" spans="1:12" x14ac:dyDescent="0.25">
      <c r="A554">
        <v>553</v>
      </c>
      <c r="B554">
        <v>47</v>
      </c>
      <c r="C554">
        <v>318</v>
      </c>
      <c r="D554" t="s">
        <v>523</v>
      </c>
      <c r="E554" t="s">
        <v>520</v>
      </c>
      <c r="F554">
        <v>70</v>
      </c>
      <c r="G554">
        <v>1.99</v>
      </c>
      <c r="H554">
        <v>139.30000000000001</v>
      </c>
      <c r="I554">
        <v>69.636070000000004</v>
      </c>
      <c r="J554">
        <v>0.99519899999999994</v>
      </c>
      <c r="K554">
        <v>49.99</v>
      </c>
      <c r="L554">
        <v>0</v>
      </c>
    </row>
    <row r="555" spans="1:12" x14ac:dyDescent="0.25">
      <c r="A555">
        <v>554</v>
      </c>
      <c r="B555">
        <v>12</v>
      </c>
      <c r="C555">
        <v>377</v>
      </c>
      <c r="D555" t="s">
        <v>519</v>
      </c>
      <c r="E555" t="s">
        <v>520</v>
      </c>
      <c r="F555">
        <v>44</v>
      </c>
      <c r="G555">
        <v>2.11</v>
      </c>
      <c r="H555">
        <v>92.839999999999989</v>
      </c>
      <c r="I555">
        <v>36.996739999999996</v>
      </c>
      <c r="J555">
        <v>1.2691649999999997</v>
      </c>
      <c r="K555">
        <v>39.85</v>
      </c>
      <c r="L555">
        <v>0</v>
      </c>
    </row>
    <row r="556" spans="1:12" x14ac:dyDescent="0.25">
      <c r="A556">
        <v>555</v>
      </c>
      <c r="B556">
        <v>94</v>
      </c>
      <c r="C556">
        <v>103</v>
      </c>
      <c r="D556" t="s">
        <v>523</v>
      </c>
      <c r="E556" t="s">
        <v>520</v>
      </c>
      <c r="F556">
        <v>112</v>
      </c>
      <c r="G556">
        <v>1.39</v>
      </c>
      <c r="H556">
        <v>155.67999999999998</v>
      </c>
      <c r="I556">
        <v>37.409903999999997</v>
      </c>
      <c r="J556">
        <v>1.0559829999999999</v>
      </c>
      <c r="K556">
        <v>24.03</v>
      </c>
      <c r="L556">
        <v>1</v>
      </c>
    </row>
    <row r="557" spans="1:12" x14ac:dyDescent="0.25">
      <c r="A557">
        <v>556</v>
      </c>
      <c r="B557">
        <v>54</v>
      </c>
      <c r="C557">
        <v>340</v>
      </c>
      <c r="D557" t="s">
        <v>521</v>
      </c>
      <c r="E557" t="s">
        <v>520</v>
      </c>
      <c r="F557">
        <v>16</v>
      </c>
      <c r="G557">
        <v>1.99</v>
      </c>
      <c r="H557">
        <v>31.84</v>
      </c>
      <c r="I557">
        <v>13.853583999999998</v>
      </c>
      <c r="J557">
        <v>1.1241509999999999</v>
      </c>
      <c r="K557">
        <v>43.51</v>
      </c>
      <c r="L557">
        <v>0</v>
      </c>
    </row>
    <row r="558" spans="1:12" x14ac:dyDescent="0.25">
      <c r="A558">
        <v>557</v>
      </c>
      <c r="B558">
        <v>121</v>
      </c>
      <c r="C558">
        <v>217</v>
      </c>
      <c r="D558" t="s">
        <v>523</v>
      </c>
      <c r="E558" t="s">
        <v>520</v>
      </c>
      <c r="F558">
        <v>816</v>
      </c>
      <c r="G558">
        <v>1.69</v>
      </c>
      <c r="H558">
        <v>1379.04</v>
      </c>
      <c r="I558">
        <v>609.53567999999996</v>
      </c>
      <c r="J558">
        <v>0.94302000000000008</v>
      </c>
      <c r="K558">
        <v>44.2</v>
      </c>
      <c r="L558">
        <v>0</v>
      </c>
    </row>
    <row r="559" spans="1:12" x14ac:dyDescent="0.25">
      <c r="A559">
        <v>558</v>
      </c>
      <c r="B559">
        <v>59</v>
      </c>
      <c r="C559">
        <v>231</v>
      </c>
      <c r="D559" t="s">
        <v>519</v>
      </c>
      <c r="E559" t="s">
        <v>520</v>
      </c>
      <c r="F559">
        <v>44</v>
      </c>
      <c r="G559">
        <v>1.75</v>
      </c>
      <c r="H559">
        <v>77</v>
      </c>
      <c r="I559">
        <v>45.1374</v>
      </c>
      <c r="J559">
        <v>0.72415000000000007</v>
      </c>
      <c r="K559">
        <v>58.62</v>
      </c>
      <c r="L559">
        <v>0</v>
      </c>
    </row>
    <row r="560" spans="1:12" x14ac:dyDescent="0.25">
      <c r="A560">
        <v>559</v>
      </c>
      <c r="B560">
        <v>73</v>
      </c>
      <c r="C560">
        <v>353</v>
      </c>
      <c r="D560" t="s">
        <v>522</v>
      </c>
      <c r="E560" t="s">
        <v>520</v>
      </c>
      <c r="F560">
        <v>717</v>
      </c>
      <c r="G560">
        <v>1.49</v>
      </c>
      <c r="H560">
        <v>1068.33</v>
      </c>
      <c r="I560">
        <v>235.56676499999998</v>
      </c>
      <c r="J560">
        <v>1.1614549999999999</v>
      </c>
      <c r="K560">
        <v>22.05</v>
      </c>
      <c r="L560">
        <v>1</v>
      </c>
    </row>
    <row r="561" spans="1:12" x14ac:dyDescent="0.25">
      <c r="A561">
        <v>560</v>
      </c>
      <c r="B561">
        <v>114</v>
      </c>
      <c r="C561">
        <v>118</v>
      </c>
      <c r="D561" t="s">
        <v>519</v>
      </c>
      <c r="E561" t="s">
        <v>520</v>
      </c>
      <c r="F561">
        <v>946</v>
      </c>
      <c r="G561">
        <v>1.59</v>
      </c>
      <c r="H561">
        <v>1504.14</v>
      </c>
      <c r="I561">
        <v>356.63159400000006</v>
      </c>
      <c r="J561">
        <v>1.2130110000000001</v>
      </c>
      <c r="K561">
        <v>23.71</v>
      </c>
      <c r="L561">
        <v>1</v>
      </c>
    </row>
    <row r="562" spans="1:12" x14ac:dyDescent="0.25">
      <c r="A562">
        <v>561</v>
      </c>
      <c r="B562">
        <v>115</v>
      </c>
      <c r="C562">
        <v>268</v>
      </c>
      <c r="D562" t="s">
        <v>523</v>
      </c>
      <c r="E562" t="s">
        <v>520</v>
      </c>
      <c r="F562">
        <v>750</v>
      </c>
      <c r="G562">
        <v>1.5</v>
      </c>
      <c r="H562">
        <v>1125</v>
      </c>
      <c r="I562">
        <v>398.25</v>
      </c>
      <c r="J562">
        <v>0.96900000000000008</v>
      </c>
      <c r="K562">
        <v>35.4</v>
      </c>
      <c r="L562">
        <v>1</v>
      </c>
    </row>
    <row r="563" spans="1:12" x14ac:dyDescent="0.25">
      <c r="A563">
        <v>562</v>
      </c>
      <c r="B563">
        <v>89</v>
      </c>
      <c r="C563">
        <v>333</v>
      </c>
      <c r="D563" t="s">
        <v>519</v>
      </c>
      <c r="E563" t="s">
        <v>520</v>
      </c>
      <c r="F563">
        <v>344</v>
      </c>
      <c r="G563">
        <v>1.01</v>
      </c>
      <c r="H563">
        <v>347.44</v>
      </c>
      <c r="I563">
        <v>45.51464</v>
      </c>
      <c r="J563">
        <v>0.87768999999999997</v>
      </c>
      <c r="K563">
        <v>13.1</v>
      </c>
      <c r="L563">
        <v>0</v>
      </c>
    </row>
    <row r="564" spans="1:12" x14ac:dyDescent="0.25">
      <c r="A564">
        <v>563</v>
      </c>
      <c r="B564">
        <v>47</v>
      </c>
      <c r="C564">
        <v>100</v>
      </c>
      <c r="D564" t="s">
        <v>522</v>
      </c>
      <c r="E564" t="s">
        <v>520</v>
      </c>
      <c r="F564">
        <v>332</v>
      </c>
      <c r="G564">
        <v>0.99</v>
      </c>
      <c r="H564">
        <v>328.68</v>
      </c>
      <c r="I564">
        <v>8.3156040000000004</v>
      </c>
      <c r="J564">
        <v>0.96495299999999995</v>
      </c>
      <c r="K564">
        <v>2.5299999999999998</v>
      </c>
      <c r="L564">
        <v>0</v>
      </c>
    </row>
    <row r="565" spans="1:12" x14ac:dyDescent="0.25">
      <c r="A565">
        <v>564</v>
      </c>
      <c r="B565">
        <v>94</v>
      </c>
      <c r="C565">
        <v>18</v>
      </c>
      <c r="D565" t="s">
        <v>519</v>
      </c>
      <c r="E565" t="s">
        <v>520</v>
      </c>
      <c r="F565">
        <v>44</v>
      </c>
      <c r="G565">
        <v>1.79</v>
      </c>
      <c r="H565">
        <v>78.760000000000005</v>
      </c>
      <c r="I565">
        <v>28.290592</v>
      </c>
      <c r="J565">
        <v>1.1470320000000001</v>
      </c>
      <c r="K565">
        <v>35.92</v>
      </c>
      <c r="L565">
        <v>0</v>
      </c>
    </row>
    <row r="566" spans="1:12" x14ac:dyDescent="0.25">
      <c r="A566">
        <v>565</v>
      </c>
      <c r="B566">
        <v>124</v>
      </c>
      <c r="C566">
        <v>328</v>
      </c>
      <c r="D566" t="s">
        <v>519</v>
      </c>
      <c r="E566" t="s">
        <v>520</v>
      </c>
      <c r="F566">
        <v>44</v>
      </c>
      <c r="G566">
        <v>1.89</v>
      </c>
      <c r="H566">
        <v>83.16</v>
      </c>
      <c r="I566">
        <v>45.804527999999998</v>
      </c>
      <c r="J566">
        <v>0.84898800000000008</v>
      </c>
      <c r="K566">
        <v>55.08</v>
      </c>
      <c r="L566">
        <v>0</v>
      </c>
    </row>
    <row r="567" spans="1:12" x14ac:dyDescent="0.25">
      <c r="A567">
        <v>566</v>
      </c>
      <c r="B567">
        <v>103</v>
      </c>
      <c r="C567">
        <v>387</v>
      </c>
      <c r="D567" t="s">
        <v>519</v>
      </c>
      <c r="E567" t="s">
        <v>520</v>
      </c>
      <c r="F567">
        <v>17</v>
      </c>
      <c r="G567">
        <v>2.15</v>
      </c>
      <c r="H567">
        <v>36.549999999999997</v>
      </c>
      <c r="I567">
        <v>19.546939999999996</v>
      </c>
      <c r="J567">
        <v>1.0001800000000001</v>
      </c>
      <c r="K567">
        <v>53.48</v>
      </c>
      <c r="L567">
        <v>0</v>
      </c>
    </row>
    <row r="568" spans="1:12" x14ac:dyDescent="0.25">
      <c r="A568">
        <v>567</v>
      </c>
      <c r="B568">
        <v>111</v>
      </c>
      <c r="C568">
        <v>81</v>
      </c>
      <c r="D568" t="s">
        <v>521</v>
      </c>
      <c r="E568" t="s">
        <v>520</v>
      </c>
      <c r="F568">
        <v>454</v>
      </c>
      <c r="G568">
        <v>1.59</v>
      </c>
      <c r="H568">
        <v>721.86</v>
      </c>
      <c r="I568">
        <v>252.43444199999999</v>
      </c>
      <c r="J568">
        <v>1.0339769999999999</v>
      </c>
      <c r="K568">
        <v>34.97</v>
      </c>
      <c r="L568">
        <v>0</v>
      </c>
    </row>
    <row r="569" spans="1:12" x14ac:dyDescent="0.25">
      <c r="A569">
        <v>568</v>
      </c>
      <c r="B569">
        <v>50</v>
      </c>
      <c r="C569">
        <v>145</v>
      </c>
      <c r="D569" t="s">
        <v>522</v>
      </c>
      <c r="E569" t="s">
        <v>520</v>
      </c>
      <c r="F569">
        <v>33</v>
      </c>
      <c r="G569">
        <v>1.99</v>
      </c>
      <c r="H569">
        <v>65.67</v>
      </c>
      <c r="I569">
        <v>27.226782000000004</v>
      </c>
      <c r="J569">
        <v>1.1649459999999998</v>
      </c>
      <c r="K569">
        <v>41.46</v>
      </c>
      <c r="L569">
        <v>0</v>
      </c>
    </row>
    <row r="570" spans="1:12" x14ac:dyDescent="0.25">
      <c r="A570">
        <v>569</v>
      </c>
      <c r="B570">
        <v>115</v>
      </c>
      <c r="C570">
        <v>190</v>
      </c>
      <c r="D570" t="s">
        <v>521</v>
      </c>
      <c r="E570" t="s">
        <v>520</v>
      </c>
      <c r="F570">
        <v>702</v>
      </c>
      <c r="G570">
        <v>0.99</v>
      </c>
      <c r="H570">
        <v>694.98</v>
      </c>
      <c r="I570">
        <v>173.32801200000003</v>
      </c>
      <c r="J570">
        <v>0.74309399999999992</v>
      </c>
      <c r="K570">
        <v>24.94</v>
      </c>
      <c r="L570">
        <v>1</v>
      </c>
    </row>
    <row r="571" spans="1:12" x14ac:dyDescent="0.25">
      <c r="A571">
        <v>570</v>
      </c>
      <c r="B571">
        <v>98</v>
      </c>
      <c r="C571">
        <v>92</v>
      </c>
      <c r="D571" t="s">
        <v>522</v>
      </c>
      <c r="E571" t="s">
        <v>520</v>
      </c>
      <c r="F571">
        <v>397</v>
      </c>
      <c r="G571">
        <v>1.26</v>
      </c>
      <c r="H571">
        <v>500.22</v>
      </c>
      <c r="I571">
        <v>96.492438000000007</v>
      </c>
      <c r="J571">
        <v>1.0169460000000001</v>
      </c>
      <c r="K571">
        <v>19.29</v>
      </c>
      <c r="L571">
        <v>1</v>
      </c>
    </row>
    <row r="572" spans="1:12" x14ac:dyDescent="0.25">
      <c r="A572">
        <v>571</v>
      </c>
      <c r="B572">
        <v>68</v>
      </c>
      <c r="C572">
        <v>386</v>
      </c>
      <c r="D572" t="s">
        <v>519</v>
      </c>
      <c r="E572" t="s">
        <v>520</v>
      </c>
      <c r="F572">
        <v>27</v>
      </c>
      <c r="G572">
        <v>2.15</v>
      </c>
      <c r="H572">
        <v>58.05</v>
      </c>
      <c r="I572">
        <v>31.045139999999996</v>
      </c>
      <c r="J572">
        <v>1.0001800000000001</v>
      </c>
      <c r="K572">
        <v>53.48</v>
      </c>
      <c r="L572">
        <v>0</v>
      </c>
    </row>
    <row r="573" spans="1:12" x14ac:dyDescent="0.25">
      <c r="A573">
        <v>572</v>
      </c>
      <c r="B573">
        <v>124</v>
      </c>
      <c r="C573">
        <v>9</v>
      </c>
      <c r="D573" t="s">
        <v>523</v>
      </c>
      <c r="E573" t="s">
        <v>520</v>
      </c>
      <c r="F573">
        <v>333</v>
      </c>
      <c r="G573">
        <v>1.69</v>
      </c>
      <c r="H573">
        <v>562.77</v>
      </c>
      <c r="I573">
        <v>146.82669300000001</v>
      </c>
      <c r="J573">
        <v>1.2490789999999998</v>
      </c>
      <c r="K573">
        <v>26.09</v>
      </c>
      <c r="L573">
        <v>0</v>
      </c>
    </row>
    <row r="574" spans="1:12" x14ac:dyDescent="0.25">
      <c r="A574">
        <v>573</v>
      </c>
      <c r="B574">
        <v>74</v>
      </c>
      <c r="C574">
        <v>107</v>
      </c>
      <c r="D574" t="s">
        <v>523</v>
      </c>
      <c r="E574" t="s">
        <v>520</v>
      </c>
      <c r="F574">
        <v>424</v>
      </c>
      <c r="G574">
        <v>1.58</v>
      </c>
      <c r="H574">
        <v>669.92000000000007</v>
      </c>
      <c r="I574">
        <v>198.02835200000001</v>
      </c>
      <c r="J574">
        <v>1.1129520000000002</v>
      </c>
      <c r="K574">
        <v>29.56</v>
      </c>
      <c r="L574">
        <v>0</v>
      </c>
    </row>
    <row r="575" spans="1:12" x14ac:dyDescent="0.25">
      <c r="A575">
        <v>574</v>
      </c>
      <c r="B575">
        <v>49</v>
      </c>
      <c r="C575">
        <v>36</v>
      </c>
      <c r="D575" t="s">
        <v>521</v>
      </c>
      <c r="E575" t="s">
        <v>520</v>
      </c>
      <c r="F575">
        <v>73</v>
      </c>
      <c r="G575">
        <v>2.4900000000000002</v>
      </c>
      <c r="H575">
        <v>181.77</v>
      </c>
      <c r="I575">
        <v>100.44610200000001</v>
      </c>
      <c r="J575">
        <v>1.1140260000000002</v>
      </c>
      <c r="K575">
        <v>55.26</v>
      </c>
      <c r="L575">
        <v>0</v>
      </c>
    </row>
    <row r="576" spans="1:12" x14ac:dyDescent="0.25">
      <c r="A576">
        <v>575</v>
      </c>
      <c r="B576">
        <v>114</v>
      </c>
      <c r="C576">
        <v>165</v>
      </c>
      <c r="D576" t="s">
        <v>523</v>
      </c>
      <c r="E576" t="s">
        <v>520</v>
      </c>
      <c r="F576">
        <v>101</v>
      </c>
      <c r="G576">
        <v>1.85</v>
      </c>
      <c r="H576">
        <v>186.85000000000002</v>
      </c>
      <c r="I576">
        <v>85.539929999999998</v>
      </c>
      <c r="J576">
        <v>1.0030700000000001</v>
      </c>
      <c r="K576">
        <v>45.78</v>
      </c>
      <c r="L576">
        <v>0</v>
      </c>
    </row>
    <row r="577" spans="1:12" x14ac:dyDescent="0.25">
      <c r="A577">
        <v>576</v>
      </c>
      <c r="B577">
        <v>93</v>
      </c>
      <c r="C577">
        <v>214</v>
      </c>
      <c r="D577" t="s">
        <v>523</v>
      </c>
      <c r="E577" t="s">
        <v>520</v>
      </c>
      <c r="F577">
        <v>121</v>
      </c>
      <c r="G577">
        <v>1.29</v>
      </c>
      <c r="H577">
        <v>156.09</v>
      </c>
      <c r="I577">
        <v>40.895580000000002</v>
      </c>
      <c r="J577">
        <v>0.95201999999999998</v>
      </c>
      <c r="K577">
        <v>26.2</v>
      </c>
      <c r="L577">
        <v>1</v>
      </c>
    </row>
    <row r="578" spans="1:12" x14ac:dyDescent="0.25">
      <c r="A578">
        <v>577</v>
      </c>
      <c r="B578">
        <v>116</v>
      </c>
      <c r="C578">
        <v>198</v>
      </c>
      <c r="D578" t="s">
        <v>522</v>
      </c>
      <c r="E578" t="s">
        <v>520</v>
      </c>
      <c r="F578">
        <v>131</v>
      </c>
      <c r="G578">
        <v>1.58</v>
      </c>
      <c r="H578">
        <v>206.98000000000002</v>
      </c>
      <c r="I578">
        <v>95.624760000000009</v>
      </c>
      <c r="J578">
        <v>0.85004000000000013</v>
      </c>
      <c r="K578">
        <v>46.2</v>
      </c>
      <c r="L578">
        <v>0</v>
      </c>
    </row>
    <row r="579" spans="1:12" x14ac:dyDescent="0.25">
      <c r="A579">
        <v>578</v>
      </c>
      <c r="B579">
        <v>52</v>
      </c>
      <c r="C579">
        <v>227</v>
      </c>
      <c r="D579" t="s">
        <v>519</v>
      </c>
      <c r="E579" t="s">
        <v>520</v>
      </c>
      <c r="F579">
        <v>130</v>
      </c>
      <c r="G579">
        <v>1.56</v>
      </c>
      <c r="H579">
        <v>202.8</v>
      </c>
      <c r="I579">
        <v>65.382720000000006</v>
      </c>
      <c r="J579">
        <v>1.057056</v>
      </c>
      <c r="K579">
        <v>32.24</v>
      </c>
      <c r="L579">
        <v>1</v>
      </c>
    </row>
    <row r="580" spans="1:12" x14ac:dyDescent="0.25">
      <c r="A580">
        <v>579</v>
      </c>
      <c r="B580">
        <v>33</v>
      </c>
      <c r="C580">
        <v>152</v>
      </c>
      <c r="D580" t="s">
        <v>522</v>
      </c>
      <c r="E580" t="s">
        <v>520</v>
      </c>
      <c r="F580">
        <v>90</v>
      </c>
      <c r="G580">
        <v>1.99</v>
      </c>
      <c r="H580">
        <v>179.1</v>
      </c>
      <c r="I580">
        <v>79.108469999999997</v>
      </c>
      <c r="J580">
        <v>1.1110169999999999</v>
      </c>
      <c r="K580">
        <v>44.17</v>
      </c>
      <c r="L580">
        <v>1</v>
      </c>
    </row>
    <row r="581" spans="1:12" x14ac:dyDescent="0.25">
      <c r="A581">
        <v>580</v>
      </c>
      <c r="B581">
        <v>71</v>
      </c>
      <c r="C581">
        <v>154</v>
      </c>
      <c r="D581" t="s">
        <v>523</v>
      </c>
      <c r="E581" t="s">
        <v>520</v>
      </c>
      <c r="F581">
        <v>104</v>
      </c>
      <c r="G581">
        <v>1.69</v>
      </c>
      <c r="H581">
        <v>175.76</v>
      </c>
      <c r="I581">
        <v>59.582639999999991</v>
      </c>
      <c r="J581">
        <v>1.1170899999999999</v>
      </c>
      <c r="K581">
        <v>33.9</v>
      </c>
      <c r="L581">
        <v>1</v>
      </c>
    </row>
    <row r="582" spans="1:12" x14ac:dyDescent="0.25">
      <c r="A582">
        <v>581</v>
      </c>
      <c r="B582">
        <v>104</v>
      </c>
      <c r="C582">
        <v>166</v>
      </c>
      <c r="D582" t="s">
        <v>523</v>
      </c>
      <c r="E582" t="s">
        <v>520</v>
      </c>
      <c r="F582">
        <v>566</v>
      </c>
      <c r="G582">
        <v>1.29</v>
      </c>
      <c r="H582">
        <v>730.14</v>
      </c>
      <c r="I582">
        <v>164.13547200000002</v>
      </c>
      <c r="J582">
        <v>1.000008</v>
      </c>
      <c r="K582">
        <v>22.48</v>
      </c>
      <c r="L582">
        <v>0</v>
      </c>
    </row>
    <row r="583" spans="1:12" x14ac:dyDescent="0.25">
      <c r="A583">
        <v>582</v>
      </c>
      <c r="B583">
        <v>119</v>
      </c>
      <c r="C583">
        <v>200</v>
      </c>
      <c r="D583" t="s">
        <v>522</v>
      </c>
      <c r="E583" t="s">
        <v>520</v>
      </c>
      <c r="F583">
        <v>282</v>
      </c>
      <c r="G583">
        <v>1.45</v>
      </c>
      <c r="H583">
        <v>408.9</v>
      </c>
      <c r="I583">
        <v>145.77284999999998</v>
      </c>
      <c r="J583">
        <v>0.93307499999999988</v>
      </c>
      <c r="K583">
        <v>35.65</v>
      </c>
      <c r="L583">
        <v>1</v>
      </c>
    </row>
    <row r="584" spans="1:12" x14ac:dyDescent="0.25">
      <c r="A584">
        <v>583</v>
      </c>
      <c r="B584">
        <v>44</v>
      </c>
      <c r="C584">
        <v>178</v>
      </c>
      <c r="D584" t="s">
        <v>519</v>
      </c>
      <c r="E584" t="s">
        <v>520</v>
      </c>
      <c r="F584">
        <v>92</v>
      </c>
      <c r="G584">
        <v>1.53</v>
      </c>
      <c r="H584">
        <v>140.76</v>
      </c>
      <c r="I584">
        <v>58.879907999999993</v>
      </c>
      <c r="J584">
        <v>0.89000100000000004</v>
      </c>
      <c r="K584">
        <v>41.83</v>
      </c>
      <c r="L584">
        <v>1</v>
      </c>
    </row>
    <row r="585" spans="1:12" x14ac:dyDescent="0.25">
      <c r="A585">
        <v>584</v>
      </c>
      <c r="B585">
        <v>5</v>
      </c>
      <c r="C585">
        <v>164</v>
      </c>
      <c r="D585" t="s">
        <v>523</v>
      </c>
      <c r="E585" t="s">
        <v>520</v>
      </c>
      <c r="F585">
        <v>29</v>
      </c>
      <c r="G585">
        <v>1.85</v>
      </c>
      <c r="H585">
        <v>53.650000000000006</v>
      </c>
      <c r="I585">
        <v>24.158595000000005</v>
      </c>
      <c r="J585">
        <v>1.016945</v>
      </c>
      <c r="K585">
        <v>45.03</v>
      </c>
      <c r="L585">
        <v>0</v>
      </c>
    </row>
    <row r="586" spans="1:12" x14ac:dyDescent="0.25">
      <c r="A586">
        <v>585</v>
      </c>
      <c r="B586">
        <v>118</v>
      </c>
      <c r="C586">
        <v>238</v>
      </c>
      <c r="D586" t="s">
        <v>521</v>
      </c>
      <c r="E586" t="s">
        <v>520</v>
      </c>
      <c r="F586">
        <v>55</v>
      </c>
      <c r="G586">
        <v>1.55</v>
      </c>
      <c r="H586">
        <v>85.25</v>
      </c>
      <c r="I586">
        <v>29.75225</v>
      </c>
      <c r="J586">
        <v>1.00905</v>
      </c>
      <c r="K586">
        <v>34.9</v>
      </c>
      <c r="L586">
        <v>1</v>
      </c>
    </row>
    <row r="587" spans="1:12" x14ac:dyDescent="0.25">
      <c r="A587">
        <v>586</v>
      </c>
      <c r="B587">
        <v>126</v>
      </c>
      <c r="C587">
        <v>20</v>
      </c>
      <c r="D587" t="s">
        <v>519</v>
      </c>
      <c r="E587" t="s">
        <v>520</v>
      </c>
      <c r="F587">
        <v>636</v>
      </c>
      <c r="G587">
        <v>1.19</v>
      </c>
      <c r="H587">
        <v>756.83999999999992</v>
      </c>
      <c r="I587">
        <v>69.93201599999999</v>
      </c>
      <c r="J587">
        <v>1.080044</v>
      </c>
      <c r="K587">
        <v>9.24</v>
      </c>
      <c r="L587">
        <v>0</v>
      </c>
    </row>
    <row r="588" spans="1:12" x14ac:dyDescent="0.25">
      <c r="A588">
        <v>587</v>
      </c>
      <c r="B588">
        <v>105</v>
      </c>
      <c r="C588">
        <v>259</v>
      </c>
      <c r="D588" t="s">
        <v>523</v>
      </c>
      <c r="E588" t="s">
        <v>520</v>
      </c>
      <c r="F588">
        <v>92</v>
      </c>
      <c r="G588">
        <v>1.51</v>
      </c>
      <c r="H588">
        <v>138.91999999999999</v>
      </c>
      <c r="I588">
        <v>44.80169999999999</v>
      </c>
      <c r="J588">
        <v>1.0230250000000001</v>
      </c>
      <c r="K588">
        <v>32.25</v>
      </c>
      <c r="L588">
        <v>1</v>
      </c>
    </row>
    <row r="589" spans="1:12" x14ac:dyDescent="0.25">
      <c r="A589">
        <v>588</v>
      </c>
      <c r="B589">
        <v>119</v>
      </c>
      <c r="C589">
        <v>153</v>
      </c>
      <c r="D589" t="s">
        <v>522</v>
      </c>
      <c r="E589" t="s">
        <v>520</v>
      </c>
      <c r="F589">
        <v>78</v>
      </c>
      <c r="G589">
        <v>1.99</v>
      </c>
      <c r="H589">
        <v>155.22</v>
      </c>
      <c r="I589">
        <v>68.560674000000006</v>
      </c>
      <c r="J589">
        <v>1.1110169999999999</v>
      </c>
      <c r="K589">
        <v>44.17</v>
      </c>
      <c r="L589">
        <v>0</v>
      </c>
    </row>
    <row r="590" spans="1:12" x14ac:dyDescent="0.25">
      <c r="A590">
        <v>589</v>
      </c>
      <c r="B590">
        <v>134</v>
      </c>
      <c r="C590">
        <v>215</v>
      </c>
      <c r="D590" t="s">
        <v>523</v>
      </c>
      <c r="E590" t="s">
        <v>520</v>
      </c>
      <c r="F590">
        <v>893</v>
      </c>
      <c r="G590">
        <v>0.94</v>
      </c>
      <c r="H590">
        <v>839.42</v>
      </c>
      <c r="I590">
        <v>-3.5255640000000001</v>
      </c>
      <c r="J590">
        <v>0.9439479999999999</v>
      </c>
      <c r="K590">
        <v>-0.42</v>
      </c>
      <c r="L590">
        <v>1</v>
      </c>
    </row>
    <row r="591" spans="1:12" x14ac:dyDescent="0.25">
      <c r="A591">
        <v>590</v>
      </c>
      <c r="B591">
        <v>93</v>
      </c>
      <c r="C591">
        <v>298</v>
      </c>
      <c r="D591" t="s">
        <v>522</v>
      </c>
      <c r="E591" t="s">
        <v>520</v>
      </c>
      <c r="F591">
        <v>192</v>
      </c>
      <c r="G591">
        <v>1.5</v>
      </c>
      <c r="H591">
        <v>288</v>
      </c>
      <c r="I591">
        <v>99.071999999999989</v>
      </c>
      <c r="J591">
        <v>0.98399999999999999</v>
      </c>
      <c r="K591">
        <v>34.4</v>
      </c>
      <c r="L591">
        <v>1</v>
      </c>
    </row>
    <row r="592" spans="1:12" x14ac:dyDescent="0.25">
      <c r="A592">
        <v>591</v>
      </c>
      <c r="B592">
        <v>101</v>
      </c>
      <c r="C592">
        <v>129</v>
      </c>
      <c r="D592" t="s">
        <v>521</v>
      </c>
      <c r="E592" t="s">
        <v>520</v>
      </c>
      <c r="F592">
        <v>201</v>
      </c>
      <c r="G592">
        <v>1.54</v>
      </c>
      <c r="H592">
        <v>309.54000000000002</v>
      </c>
      <c r="I592">
        <v>36.959076000000003</v>
      </c>
      <c r="J592">
        <v>1.3561240000000001</v>
      </c>
      <c r="K592">
        <v>11.94</v>
      </c>
      <c r="L592">
        <v>1</v>
      </c>
    </row>
    <row r="593" spans="1:12" x14ac:dyDescent="0.25">
      <c r="A593">
        <v>592</v>
      </c>
      <c r="B593">
        <v>122</v>
      </c>
      <c r="C593">
        <v>126</v>
      </c>
      <c r="D593" t="s">
        <v>519</v>
      </c>
      <c r="E593" t="s">
        <v>520</v>
      </c>
      <c r="F593">
        <v>153</v>
      </c>
      <c r="G593">
        <v>1.35</v>
      </c>
      <c r="H593">
        <v>206.55</v>
      </c>
      <c r="I593">
        <v>1.52847</v>
      </c>
      <c r="J593">
        <v>1.3400100000000001</v>
      </c>
      <c r="K593">
        <v>0.74</v>
      </c>
      <c r="L593">
        <v>1</v>
      </c>
    </row>
    <row r="594" spans="1:12" x14ac:dyDescent="0.25">
      <c r="A594">
        <v>593</v>
      </c>
      <c r="B594">
        <v>75</v>
      </c>
      <c r="C594">
        <v>150</v>
      </c>
      <c r="D594" t="s">
        <v>522</v>
      </c>
      <c r="E594" t="s">
        <v>520</v>
      </c>
      <c r="F594">
        <v>125</v>
      </c>
      <c r="G594">
        <v>2</v>
      </c>
      <c r="H594">
        <v>250</v>
      </c>
      <c r="I594">
        <v>112.375</v>
      </c>
      <c r="J594">
        <v>1.101</v>
      </c>
      <c r="K594">
        <v>44.95</v>
      </c>
      <c r="L594">
        <v>0</v>
      </c>
    </row>
    <row r="595" spans="1:12" x14ac:dyDescent="0.25">
      <c r="A595">
        <v>594</v>
      </c>
      <c r="B595">
        <v>98</v>
      </c>
      <c r="C595">
        <v>369</v>
      </c>
      <c r="D595" t="s">
        <v>523</v>
      </c>
      <c r="E595" t="s">
        <v>520</v>
      </c>
      <c r="F595">
        <v>79</v>
      </c>
      <c r="G595">
        <v>1.99</v>
      </c>
      <c r="H595">
        <v>157.21</v>
      </c>
      <c r="I595">
        <v>55.809550000000002</v>
      </c>
      <c r="J595">
        <v>1.28355</v>
      </c>
      <c r="K595">
        <v>35.5</v>
      </c>
      <c r="L595">
        <v>1</v>
      </c>
    </row>
    <row r="596" spans="1:12" x14ac:dyDescent="0.25">
      <c r="A596">
        <v>595</v>
      </c>
      <c r="B596">
        <v>122</v>
      </c>
      <c r="C596">
        <v>21</v>
      </c>
      <c r="D596" t="s">
        <v>519</v>
      </c>
      <c r="E596" t="s">
        <v>520</v>
      </c>
      <c r="F596">
        <v>80</v>
      </c>
      <c r="G596">
        <v>1.19</v>
      </c>
      <c r="H596">
        <v>95.199999999999989</v>
      </c>
      <c r="I596">
        <v>8.4823199999999979</v>
      </c>
      <c r="J596">
        <v>1.083971</v>
      </c>
      <c r="K596">
        <v>8.91</v>
      </c>
      <c r="L596">
        <v>1</v>
      </c>
    </row>
    <row r="597" spans="1:12" x14ac:dyDescent="0.25">
      <c r="A597">
        <v>596</v>
      </c>
      <c r="B597">
        <v>84</v>
      </c>
      <c r="C597">
        <v>310</v>
      </c>
      <c r="D597" t="s">
        <v>523</v>
      </c>
      <c r="E597" t="s">
        <v>520</v>
      </c>
      <c r="F597">
        <v>192</v>
      </c>
      <c r="G597">
        <v>1.0900000000000001</v>
      </c>
      <c r="H597">
        <v>209.28000000000003</v>
      </c>
      <c r="I597">
        <v>19.190976000000003</v>
      </c>
      <c r="J597">
        <v>0.99004700000000012</v>
      </c>
      <c r="K597">
        <v>9.17</v>
      </c>
      <c r="L597">
        <v>1</v>
      </c>
    </row>
    <row r="598" spans="1:12" x14ac:dyDescent="0.25">
      <c r="A598">
        <v>597</v>
      </c>
      <c r="B598">
        <v>67</v>
      </c>
      <c r="C598">
        <v>73</v>
      </c>
      <c r="D598" t="s">
        <v>519</v>
      </c>
      <c r="E598" t="s">
        <v>520</v>
      </c>
      <c r="F598">
        <v>760</v>
      </c>
      <c r="G598">
        <v>1.49</v>
      </c>
      <c r="H598">
        <v>1132.4000000000001</v>
      </c>
      <c r="I598">
        <v>288.08256000000006</v>
      </c>
      <c r="J598">
        <v>1.1109440000000002</v>
      </c>
      <c r="K598">
        <v>25.44</v>
      </c>
      <c r="L598">
        <v>0</v>
      </c>
    </row>
    <row r="599" spans="1:12" x14ac:dyDescent="0.25">
      <c r="A599">
        <v>598</v>
      </c>
      <c r="B599">
        <v>122</v>
      </c>
      <c r="C599">
        <v>77</v>
      </c>
      <c r="D599" t="s">
        <v>521</v>
      </c>
      <c r="E599" t="s">
        <v>520</v>
      </c>
      <c r="F599">
        <v>117</v>
      </c>
      <c r="G599">
        <v>1.79</v>
      </c>
      <c r="H599">
        <v>209.43</v>
      </c>
      <c r="I599">
        <v>75.583287000000013</v>
      </c>
      <c r="J599">
        <v>1.1439889999999999</v>
      </c>
      <c r="K599">
        <v>36.090000000000003</v>
      </c>
      <c r="L599">
        <v>1</v>
      </c>
    </row>
    <row r="600" spans="1:12" x14ac:dyDescent="0.25">
      <c r="A600">
        <v>599</v>
      </c>
      <c r="B600">
        <v>62</v>
      </c>
      <c r="C600">
        <v>394</v>
      </c>
      <c r="D600" t="s">
        <v>521</v>
      </c>
      <c r="E600" t="s">
        <v>520</v>
      </c>
      <c r="F600">
        <v>10</v>
      </c>
      <c r="G600">
        <v>2.19</v>
      </c>
      <c r="H600">
        <v>21.9</v>
      </c>
      <c r="I600">
        <v>11.89827</v>
      </c>
      <c r="J600">
        <v>1.000173</v>
      </c>
      <c r="K600">
        <v>54.33</v>
      </c>
      <c r="L600">
        <v>0</v>
      </c>
    </row>
    <row r="601" spans="1:12" x14ac:dyDescent="0.25">
      <c r="A601">
        <v>600</v>
      </c>
      <c r="B601">
        <v>95</v>
      </c>
      <c r="C601">
        <v>360</v>
      </c>
      <c r="D601" t="s">
        <v>522</v>
      </c>
      <c r="E601" t="s">
        <v>520</v>
      </c>
      <c r="F601">
        <v>74</v>
      </c>
      <c r="G601">
        <v>1.29</v>
      </c>
      <c r="H601">
        <v>95.460000000000008</v>
      </c>
      <c r="I601">
        <v>22.194450000000003</v>
      </c>
      <c r="J601">
        <v>0.99007499999999993</v>
      </c>
      <c r="K601">
        <v>23.25</v>
      </c>
      <c r="L601">
        <v>1</v>
      </c>
    </row>
    <row r="602" spans="1:12" x14ac:dyDescent="0.25">
      <c r="A602">
        <v>601</v>
      </c>
      <c r="B602">
        <v>105</v>
      </c>
      <c r="C602">
        <v>345</v>
      </c>
      <c r="D602" t="s">
        <v>521</v>
      </c>
      <c r="E602" t="s">
        <v>520</v>
      </c>
      <c r="F602">
        <v>1101</v>
      </c>
      <c r="G602">
        <v>0.99</v>
      </c>
      <c r="H602">
        <v>1089.99</v>
      </c>
      <c r="I602">
        <v>-119.135907</v>
      </c>
      <c r="J602">
        <v>1.0982069999999999</v>
      </c>
      <c r="K602">
        <v>-10.93</v>
      </c>
      <c r="L602">
        <v>0</v>
      </c>
    </row>
    <row r="603" spans="1:12" x14ac:dyDescent="0.25">
      <c r="A603">
        <v>602</v>
      </c>
      <c r="B603">
        <v>106</v>
      </c>
      <c r="C603">
        <v>277</v>
      </c>
      <c r="D603" t="s">
        <v>519</v>
      </c>
      <c r="E603" t="s">
        <v>520</v>
      </c>
      <c r="F603">
        <v>73</v>
      </c>
      <c r="G603">
        <v>1.29</v>
      </c>
      <c r="H603">
        <v>94.17</v>
      </c>
      <c r="I603">
        <v>29.192699999999999</v>
      </c>
      <c r="J603">
        <v>0.8901</v>
      </c>
      <c r="K603">
        <v>31</v>
      </c>
      <c r="L603">
        <v>1</v>
      </c>
    </row>
    <row r="604" spans="1:12" x14ac:dyDescent="0.25">
      <c r="A604">
        <v>603</v>
      </c>
      <c r="B604">
        <v>130</v>
      </c>
      <c r="C604">
        <v>358</v>
      </c>
      <c r="D604" t="s">
        <v>522</v>
      </c>
      <c r="E604" t="s">
        <v>520</v>
      </c>
      <c r="F604">
        <v>179</v>
      </c>
      <c r="G604">
        <v>1.99</v>
      </c>
      <c r="H604">
        <v>356.21</v>
      </c>
      <c r="I604">
        <v>178.99552499999999</v>
      </c>
      <c r="J604">
        <v>0.99002500000000015</v>
      </c>
      <c r="K604">
        <v>50.25</v>
      </c>
      <c r="L604">
        <v>0</v>
      </c>
    </row>
    <row r="605" spans="1:12" x14ac:dyDescent="0.25">
      <c r="A605">
        <v>604</v>
      </c>
      <c r="B605">
        <v>131</v>
      </c>
      <c r="C605">
        <v>264</v>
      </c>
      <c r="D605" t="s">
        <v>523</v>
      </c>
      <c r="E605" t="s">
        <v>520</v>
      </c>
      <c r="F605">
        <v>493</v>
      </c>
      <c r="G605">
        <v>1.5</v>
      </c>
      <c r="H605">
        <v>739.5</v>
      </c>
      <c r="I605">
        <v>261.78300000000002</v>
      </c>
      <c r="J605">
        <v>0.96900000000000008</v>
      </c>
      <c r="K605">
        <v>35.4</v>
      </c>
      <c r="L605">
        <v>1</v>
      </c>
    </row>
    <row r="606" spans="1:12" x14ac:dyDescent="0.25">
      <c r="A606">
        <v>605</v>
      </c>
      <c r="B606">
        <v>101</v>
      </c>
      <c r="C606">
        <v>350</v>
      </c>
      <c r="D606" t="s">
        <v>522</v>
      </c>
      <c r="E606" t="s">
        <v>520</v>
      </c>
      <c r="F606">
        <v>244</v>
      </c>
      <c r="G606">
        <v>1.5</v>
      </c>
      <c r="H606">
        <v>366</v>
      </c>
      <c r="I606">
        <v>82.606200000000001</v>
      </c>
      <c r="J606">
        <v>1.1614499999999999</v>
      </c>
      <c r="K606">
        <v>22.57</v>
      </c>
      <c r="L606">
        <v>1</v>
      </c>
    </row>
    <row r="607" spans="1:12" x14ac:dyDescent="0.25">
      <c r="A607">
        <v>606</v>
      </c>
      <c r="B607">
        <v>32</v>
      </c>
      <c r="C607">
        <v>44</v>
      </c>
      <c r="D607" t="s">
        <v>522</v>
      </c>
      <c r="E607" t="s">
        <v>520</v>
      </c>
      <c r="F607">
        <v>16</v>
      </c>
      <c r="G607">
        <v>2.69</v>
      </c>
      <c r="H607">
        <v>43.04</v>
      </c>
      <c r="I607">
        <v>20.254624</v>
      </c>
      <c r="J607">
        <v>1.424086</v>
      </c>
      <c r="K607">
        <v>47.06</v>
      </c>
      <c r="L607">
        <v>0</v>
      </c>
    </row>
    <row r="608" spans="1:12" x14ac:dyDescent="0.25">
      <c r="A608">
        <v>607</v>
      </c>
      <c r="B608">
        <v>68</v>
      </c>
      <c r="C608">
        <v>231</v>
      </c>
      <c r="D608" t="s">
        <v>519</v>
      </c>
      <c r="E608" t="s">
        <v>520</v>
      </c>
      <c r="F608">
        <v>63</v>
      </c>
      <c r="G608">
        <v>1.89</v>
      </c>
      <c r="H608">
        <v>119.07</v>
      </c>
      <c r="I608">
        <v>73.45428299999999</v>
      </c>
      <c r="J608">
        <v>0.72405900000000001</v>
      </c>
      <c r="K608">
        <v>61.69</v>
      </c>
      <c r="L608">
        <v>0</v>
      </c>
    </row>
    <row r="609" spans="1:12" x14ac:dyDescent="0.25">
      <c r="A609">
        <v>608</v>
      </c>
      <c r="B609">
        <v>33</v>
      </c>
      <c r="C609">
        <v>193</v>
      </c>
      <c r="D609" t="s">
        <v>521</v>
      </c>
      <c r="E609" t="s">
        <v>520</v>
      </c>
      <c r="F609">
        <v>102</v>
      </c>
      <c r="G609">
        <v>0.99</v>
      </c>
      <c r="H609">
        <v>100.98</v>
      </c>
      <c r="I609">
        <v>19.065024000000001</v>
      </c>
      <c r="J609">
        <v>0.80308800000000002</v>
      </c>
      <c r="K609">
        <v>18.88</v>
      </c>
      <c r="L609">
        <v>1</v>
      </c>
    </row>
    <row r="610" spans="1:12" x14ac:dyDescent="0.25">
      <c r="A610">
        <v>609</v>
      </c>
      <c r="B610">
        <v>115</v>
      </c>
      <c r="C610">
        <v>85</v>
      </c>
      <c r="D610" t="s">
        <v>521</v>
      </c>
      <c r="E610" t="s">
        <v>520</v>
      </c>
      <c r="F610">
        <v>11</v>
      </c>
      <c r="G610">
        <v>2.19</v>
      </c>
      <c r="H610">
        <v>24.09</v>
      </c>
      <c r="I610">
        <v>12.924284999999999</v>
      </c>
      <c r="J610">
        <v>1.0150650000000001</v>
      </c>
      <c r="K610">
        <v>53.65</v>
      </c>
      <c r="L610">
        <v>0</v>
      </c>
    </row>
    <row r="611" spans="1:12" x14ac:dyDescent="0.25">
      <c r="A611">
        <v>610</v>
      </c>
      <c r="B611">
        <v>116</v>
      </c>
      <c r="C611">
        <v>249</v>
      </c>
      <c r="D611" t="s">
        <v>522</v>
      </c>
      <c r="E611" t="s">
        <v>520</v>
      </c>
      <c r="F611">
        <v>291</v>
      </c>
      <c r="G611">
        <v>1.89</v>
      </c>
      <c r="H611">
        <v>549.99</v>
      </c>
      <c r="I611">
        <v>265.920165</v>
      </c>
      <c r="J611">
        <v>0.97618499999999986</v>
      </c>
      <c r="K611">
        <v>48.35</v>
      </c>
      <c r="L611">
        <v>1</v>
      </c>
    </row>
    <row r="612" spans="1:12" x14ac:dyDescent="0.25">
      <c r="A612">
        <v>611</v>
      </c>
      <c r="B612">
        <v>18</v>
      </c>
      <c r="C612">
        <v>125</v>
      </c>
      <c r="D612" t="s">
        <v>519</v>
      </c>
      <c r="E612" t="s">
        <v>520</v>
      </c>
      <c r="F612">
        <v>1022</v>
      </c>
      <c r="G612">
        <v>1.58</v>
      </c>
      <c r="H612">
        <v>1614.76</v>
      </c>
      <c r="I612">
        <v>300.50683600000002</v>
      </c>
      <c r="J612">
        <v>1.2859620000000003</v>
      </c>
      <c r="K612">
        <v>18.61</v>
      </c>
      <c r="L612">
        <v>0</v>
      </c>
    </row>
    <row r="613" spans="1:12" x14ac:dyDescent="0.25">
      <c r="A613">
        <v>612</v>
      </c>
      <c r="B613">
        <v>44</v>
      </c>
      <c r="C613">
        <v>310</v>
      </c>
      <c r="D613" t="s">
        <v>523</v>
      </c>
      <c r="E613" t="s">
        <v>520</v>
      </c>
      <c r="F613">
        <v>127</v>
      </c>
      <c r="G613">
        <v>1</v>
      </c>
      <c r="H613">
        <v>127</v>
      </c>
      <c r="I613">
        <v>1.8034000000000001</v>
      </c>
      <c r="J613">
        <v>0.98580000000000001</v>
      </c>
      <c r="K613">
        <v>1.42</v>
      </c>
      <c r="L613">
        <v>1</v>
      </c>
    </row>
    <row r="614" spans="1:12" x14ac:dyDescent="0.25">
      <c r="A614">
        <v>613</v>
      </c>
      <c r="B614">
        <v>90</v>
      </c>
      <c r="C614">
        <v>320</v>
      </c>
      <c r="D614" t="s">
        <v>523</v>
      </c>
      <c r="E614" t="s">
        <v>520</v>
      </c>
      <c r="F614">
        <v>117</v>
      </c>
      <c r="G614">
        <v>1.69</v>
      </c>
      <c r="H614">
        <v>197.73</v>
      </c>
      <c r="I614">
        <v>79.052453999999983</v>
      </c>
      <c r="J614">
        <v>1.0143380000000002</v>
      </c>
      <c r="K614">
        <v>39.979999999999997</v>
      </c>
      <c r="L614">
        <v>1</v>
      </c>
    </row>
    <row r="615" spans="1:12" x14ac:dyDescent="0.25">
      <c r="A615">
        <v>614</v>
      </c>
      <c r="B615">
        <v>32</v>
      </c>
      <c r="C615">
        <v>200</v>
      </c>
      <c r="D615" t="s">
        <v>522</v>
      </c>
      <c r="E615" t="s">
        <v>520</v>
      </c>
      <c r="F615">
        <v>627</v>
      </c>
      <c r="G615">
        <v>1.45</v>
      </c>
      <c r="H615">
        <v>909.15</v>
      </c>
      <c r="I615">
        <v>324.11197499999997</v>
      </c>
      <c r="J615">
        <v>0.93307499999999988</v>
      </c>
      <c r="K615">
        <v>35.65</v>
      </c>
      <c r="L615">
        <v>1</v>
      </c>
    </row>
    <row r="616" spans="1:12" x14ac:dyDescent="0.25">
      <c r="A616">
        <v>615</v>
      </c>
      <c r="B616">
        <v>98</v>
      </c>
      <c r="C616">
        <v>53</v>
      </c>
      <c r="D616" t="s">
        <v>523</v>
      </c>
      <c r="E616" t="s">
        <v>520</v>
      </c>
      <c r="F616">
        <v>238</v>
      </c>
      <c r="G616">
        <v>1.89</v>
      </c>
      <c r="H616">
        <v>449.82</v>
      </c>
      <c r="I616">
        <v>93.067758000000012</v>
      </c>
      <c r="J616">
        <v>1.4989589999999999</v>
      </c>
      <c r="K616">
        <v>20.69</v>
      </c>
      <c r="L616">
        <v>1</v>
      </c>
    </row>
    <row r="617" spans="1:12" x14ac:dyDescent="0.25">
      <c r="A617">
        <v>616</v>
      </c>
      <c r="B617">
        <v>64</v>
      </c>
      <c r="C617">
        <v>58</v>
      </c>
      <c r="D617" t="s">
        <v>523</v>
      </c>
      <c r="E617" t="s">
        <v>520</v>
      </c>
      <c r="F617">
        <v>750</v>
      </c>
      <c r="G617">
        <v>1.24</v>
      </c>
      <c r="H617">
        <v>930</v>
      </c>
      <c r="I617">
        <v>27.714000000000002</v>
      </c>
      <c r="J617">
        <v>1.2030479999999999</v>
      </c>
      <c r="K617">
        <v>2.98</v>
      </c>
      <c r="L617">
        <v>0</v>
      </c>
    </row>
    <row r="618" spans="1:12" x14ac:dyDescent="0.25">
      <c r="A618">
        <v>617</v>
      </c>
      <c r="B618">
        <v>5</v>
      </c>
      <c r="C618">
        <v>343</v>
      </c>
      <c r="D618" t="s">
        <v>521</v>
      </c>
      <c r="E618" t="s">
        <v>520</v>
      </c>
      <c r="F618">
        <v>33</v>
      </c>
      <c r="G618">
        <v>1.99</v>
      </c>
      <c r="H618">
        <v>65.67</v>
      </c>
      <c r="I618">
        <v>29.407026000000002</v>
      </c>
      <c r="J618">
        <v>1.098878</v>
      </c>
      <c r="K618">
        <v>44.78</v>
      </c>
      <c r="L618">
        <v>0</v>
      </c>
    </row>
    <row r="619" spans="1:12" x14ac:dyDescent="0.25">
      <c r="A619">
        <v>618</v>
      </c>
      <c r="B619">
        <v>80</v>
      </c>
      <c r="C619">
        <v>151</v>
      </c>
      <c r="D619" t="s">
        <v>522</v>
      </c>
      <c r="E619" t="s">
        <v>520</v>
      </c>
      <c r="F619">
        <v>568</v>
      </c>
      <c r="G619">
        <v>1.49</v>
      </c>
      <c r="H619">
        <v>846.32</v>
      </c>
      <c r="I619">
        <v>220.974152</v>
      </c>
      <c r="J619">
        <v>1.1009610000000001</v>
      </c>
      <c r="K619">
        <v>26.11</v>
      </c>
      <c r="L619">
        <v>0</v>
      </c>
    </row>
    <row r="620" spans="1:12" x14ac:dyDescent="0.25">
      <c r="A620">
        <v>619</v>
      </c>
      <c r="B620">
        <v>64</v>
      </c>
      <c r="C620">
        <v>130</v>
      </c>
      <c r="D620" t="s">
        <v>521</v>
      </c>
      <c r="E620" t="s">
        <v>520</v>
      </c>
      <c r="F620">
        <v>414</v>
      </c>
      <c r="G620">
        <v>1.39</v>
      </c>
      <c r="H620">
        <v>575.45999999999992</v>
      </c>
      <c r="I620">
        <v>36.829439999999998</v>
      </c>
      <c r="J620">
        <v>1.3010399999999998</v>
      </c>
      <c r="K620">
        <v>6.4</v>
      </c>
      <c r="L620">
        <v>1</v>
      </c>
    </row>
    <row r="621" spans="1:12" x14ac:dyDescent="0.25">
      <c r="A621">
        <v>620</v>
      </c>
      <c r="B621">
        <v>77</v>
      </c>
      <c r="C621">
        <v>298</v>
      </c>
      <c r="D621" t="s">
        <v>522</v>
      </c>
      <c r="E621" t="s">
        <v>520</v>
      </c>
      <c r="F621">
        <v>92</v>
      </c>
      <c r="G621">
        <v>1.49</v>
      </c>
      <c r="H621">
        <v>137.08000000000001</v>
      </c>
      <c r="I621">
        <v>46.538660000000007</v>
      </c>
      <c r="J621">
        <v>0.98414499999999994</v>
      </c>
      <c r="K621">
        <v>33.950000000000003</v>
      </c>
      <c r="L621">
        <v>0</v>
      </c>
    </row>
    <row r="622" spans="1:12" x14ac:dyDescent="0.25">
      <c r="A622">
        <v>621</v>
      </c>
      <c r="B622">
        <v>52</v>
      </c>
      <c r="C622">
        <v>351</v>
      </c>
      <c r="D622" t="s">
        <v>522</v>
      </c>
      <c r="E622" t="s">
        <v>520</v>
      </c>
      <c r="F622">
        <v>15</v>
      </c>
      <c r="G622">
        <v>1.99</v>
      </c>
      <c r="H622">
        <v>29.85</v>
      </c>
      <c r="I622">
        <v>12.402674999999999</v>
      </c>
      <c r="J622">
        <v>1.1631549999999999</v>
      </c>
      <c r="K622">
        <v>41.55</v>
      </c>
      <c r="L622">
        <v>0</v>
      </c>
    </row>
    <row r="623" spans="1:12" x14ac:dyDescent="0.25">
      <c r="A623">
        <v>622</v>
      </c>
      <c r="B623">
        <v>98</v>
      </c>
      <c r="C623">
        <v>106</v>
      </c>
      <c r="D623" t="s">
        <v>523</v>
      </c>
      <c r="E623" t="s">
        <v>520</v>
      </c>
      <c r="F623">
        <v>201</v>
      </c>
      <c r="G623">
        <v>1.59</v>
      </c>
      <c r="H623">
        <v>319.59000000000003</v>
      </c>
      <c r="I623">
        <v>96.068754000000013</v>
      </c>
      <c r="J623">
        <v>1.1120460000000001</v>
      </c>
      <c r="K623">
        <v>30.06</v>
      </c>
      <c r="L623">
        <v>0</v>
      </c>
    </row>
    <row r="624" spans="1:12" x14ac:dyDescent="0.25">
      <c r="A624">
        <v>623</v>
      </c>
      <c r="B624">
        <v>129</v>
      </c>
      <c r="C624">
        <v>116</v>
      </c>
      <c r="D624" t="s">
        <v>519</v>
      </c>
      <c r="E624" t="s">
        <v>520</v>
      </c>
      <c r="F624">
        <v>371</v>
      </c>
      <c r="G624">
        <v>1.5</v>
      </c>
      <c r="H624">
        <v>556.5</v>
      </c>
      <c r="I624">
        <v>144.30045000000001</v>
      </c>
      <c r="J624">
        <v>1.1110500000000001</v>
      </c>
      <c r="K624">
        <v>25.93</v>
      </c>
      <c r="L624">
        <v>0</v>
      </c>
    </row>
    <row r="625" spans="1:12" x14ac:dyDescent="0.25">
      <c r="A625">
        <v>624</v>
      </c>
      <c r="B625">
        <v>92</v>
      </c>
      <c r="C625">
        <v>231</v>
      </c>
      <c r="D625" t="s">
        <v>519</v>
      </c>
      <c r="E625" t="s">
        <v>520</v>
      </c>
      <c r="F625">
        <v>23</v>
      </c>
      <c r="G625">
        <v>1.99</v>
      </c>
      <c r="H625">
        <v>45.77</v>
      </c>
      <c r="I625">
        <v>29.114297000000001</v>
      </c>
      <c r="J625">
        <v>0.72416100000000005</v>
      </c>
      <c r="K625">
        <v>63.61</v>
      </c>
      <c r="L625">
        <v>0</v>
      </c>
    </row>
    <row r="626" spans="1:12" x14ac:dyDescent="0.25">
      <c r="A626">
        <v>625</v>
      </c>
      <c r="B626">
        <v>5</v>
      </c>
      <c r="C626">
        <v>183</v>
      </c>
      <c r="D626" t="s">
        <v>521</v>
      </c>
      <c r="E626" t="s">
        <v>520</v>
      </c>
      <c r="F626">
        <v>103</v>
      </c>
      <c r="G626">
        <v>1.29</v>
      </c>
      <c r="H626">
        <v>132.87</v>
      </c>
      <c r="I626">
        <v>49.334631000000009</v>
      </c>
      <c r="J626">
        <v>0.81102300000000005</v>
      </c>
      <c r="K626">
        <v>37.130000000000003</v>
      </c>
      <c r="L626">
        <v>1</v>
      </c>
    </row>
    <row r="627" spans="1:12" x14ac:dyDescent="0.25">
      <c r="A627">
        <v>626</v>
      </c>
      <c r="B627">
        <v>54</v>
      </c>
      <c r="C627">
        <v>50</v>
      </c>
      <c r="D627" t="s">
        <v>523</v>
      </c>
      <c r="E627" t="s">
        <v>520</v>
      </c>
      <c r="F627">
        <v>15</v>
      </c>
      <c r="G627">
        <v>2.09</v>
      </c>
      <c r="H627">
        <v>31.349999999999998</v>
      </c>
      <c r="I627">
        <v>7.875119999999999</v>
      </c>
      <c r="J627">
        <v>1.5649919999999997</v>
      </c>
      <c r="K627">
        <v>25.12</v>
      </c>
      <c r="L627">
        <v>1</v>
      </c>
    </row>
    <row r="628" spans="1:12" x14ac:dyDescent="0.25">
      <c r="A628">
        <v>627</v>
      </c>
      <c r="B628">
        <v>54</v>
      </c>
      <c r="C628">
        <v>132</v>
      </c>
      <c r="D628" t="s">
        <v>521</v>
      </c>
      <c r="E628" t="s">
        <v>520</v>
      </c>
      <c r="F628">
        <v>417</v>
      </c>
      <c r="G628">
        <v>1.59</v>
      </c>
      <c r="H628">
        <v>663.03000000000009</v>
      </c>
      <c r="I628">
        <v>100.05122700000001</v>
      </c>
      <c r="J628">
        <v>1.350069</v>
      </c>
      <c r="K628">
        <v>15.09</v>
      </c>
      <c r="L628">
        <v>1</v>
      </c>
    </row>
    <row r="629" spans="1:12" x14ac:dyDescent="0.25">
      <c r="A629">
        <v>628</v>
      </c>
      <c r="B629">
        <v>126</v>
      </c>
      <c r="C629">
        <v>346</v>
      </c>
      <c r="D629" t="s">
        <v>521</v>
      </c>
      <c r="E629" t="s">
        <v>520</v>
      </c>
      <c r="F629">
        <v>66</v>
      </c>
      <c r="G629">
        <v>1.7</v>
      </c>
      <c r="H629">
        <v>112.2</v>
      </c>
      <c r="I629">
        <v>39.483179999999997</v>
      </c>
      <c r="J629">
        <v>1.1017699999999999</v>
      </c>
      <c r="K629">
        <v>35.19</v>
      </c>
      <c r="L629">
        <v>0</v>
      </c>
    </row>
    <row r="630" spans="1:12" x14ac:dyDescent="0.25">
      <c r="A630">
        <v>629</v>
      </c>
      <c r="B630">
        <v>119</v>
      </c>
      <c r="C630">
        <v>98</v>
      </c>
      <c r="D630" t="s">
        <v>522</v>
      </c>
      <c r="E630" t="s">
        <v>520</v>
      </c>
      <c r="F630">
        <v>71</v>
      </c>
      <c r="G630">
        <v>1.89</v>
      </c>
      <c r="H630">
        <v>134.19</v>
      </c>
      <c r="I630">
        <v>58.855734000000005</v>
      </c>
      <c r="J630">
        <v>1.0610459999999999</v>
      </c>
      <c r="K630">
        <v>43.86</v>
      </c>
      <c r="L630">
        <v>0</v>
      </c>
    </row>
    <row r="631" spans="1:12" x14ac:dyDescent="0.25">
      <c r="A631">
        <v>630</v>
      </c>
      <c r="B631">
        <v>104</v>
      </c>
      <c r="C631">
        <v>88</v>
      </c>
      <c r="D631" t="s">
        <v>521</v>
      </c>
      <c r="E631" t="s">
        <v>520</v>
      </c>
      <c r="F631">
        <v>50</v>
      </c>
      <c r="G631">
        <v>2.4900000000000002</v>
      </c>
      <c r="H631">
        <v>124.50000000000001</v>
      </c>
      <c r="I631">
        <v>68.101500000000016</v>
      </c>
      <c r="J631">
        <v>1.1279699999999999</v>
      </c>
      <c r="K631">
        <v>54.7</v>
      </c>
      <c r="L631">
        <v>0</v>
      </c>
    </row>
    <row r="632" spans="1:12" x14ac:dyDescent="0.25">
      <c r="A632">
        <v>631</v>
      </c>
      <c r="B632">
        <v>32</v>
      </c>
      <c r="C632">
        <v>110</v>
      </c>
      <c r="D632" t="s">
        <v>523</v>
      </c>
      <c r="E632" t="s">
        <v>520</v>
      </c>
      <c r="F632">
        <v>223</v>
      </c>
      <c r="G632">
        <v>1.58</v>
      </c>
      <c r="H632">
        <v>352.34000000000003</v>
      </c>
      <c r="I632">
        <v>103.693662</v>
      </c>
      <c r="J632">
        <v>1.1150059999999999</v>
      </c>
      <c r="K632">
        <v>29.43</v>
      </c>
      <c r="L632">
        <v>0</v>
      </c>
    </row>
    <row r="633" spans="1:12" x14ac:dyDescent="0.25">
      <c r="A633">
        <v>632</v>
      </c>
      <c r="B633">
        <v>104</v>
      </c>
      <c r="C633">
        <v>305</v>
      </c>
      <c r="D633" t="s">
        <v>522</v>
      </c>
      <c r="E633" t="s">
        <v>520</v>
      </c>
      <c r="F633">
        <v>52</v>
      </c>
      <c r="G633">
        <v>1.94</v>
      </c>
      <c r="H633">
        <v>100.88</v>
      </c>
      <c r="I633">
        <v>49.501815999999998</v>
      </c>
      <c r="J633">
        <v>0.98804199999999998</v>
      </c>
      <c r="K633">
        <v>49.07</v>
      </c>
      <c r="L633">
        <v>0</v>
      </c>
    </row>
    <row r="634" spans="1:12" x14ac:dyDescent="0.25">
      <c r="A634">
        <v>633</v>
      </c>
      <c r="B634">
        <v>71</v>
      </c>
      <c r="C634">
        <v>225</v>
      </c>
      <c r="D634" t="s">
        <v>519</v>
      </c>
      <c r="E634" t="s">
        <v>520</v>
      </c>
      <c r="F634">
        <v>139</v>
      </c>
      <c r="G634">
        <v>1.99</v>
      </c>
      <c r="H634">
        <v>276.61</v>
      </c>
      <c r="I634">
        <v>130.22798800000001</v>
      </c>
      <c r="J634">
        <v>1.0531079999999999</v>
      </c>
      <c r="K634">
        <v>47.08</v>
      </c>
      <c r="L634">
        <v>0</v>
      </c>
    </row>
    <row r="635" spans="1:12" x14ac:dyDescent="0.25">
      <c r="A635">
        <v>634</v>
      </c>
      <c r="B635">
        <v>115</v>
      </c>
      <c r="C635">
        <v>118</v>
      </c>
      <c r="D635" t="s">
        <v>519</v>
      </c>
      <c r="E635" t="s">
        <v>520</v>
      </c>
      <c r="F635">
        <v>368</v>
      </c>
      <c r="G635">
        <v>1.59</v>
      </c>
      <c r="H635">
        <v>585.12</v>
      </c>
      <c r="I635">
        <v>138.32236800000001</v>
      </c>
      <c r="J635">
        <v>1.2141240000000002</v>
      </c>
      <c r="K635">
        <v>23.64</v>
      </c>
      <c r="L635">
        <v>1</v>
      </c>
    </row>
    <row r="636" spans="1:12" x14ac:dyDescent="0.25">
      <c r="A636">
        <v>635</v>
      </c>
      <c r="B636">
        <v>95</v>
      </c>
      <c r="C636">
        <v>165</v>
      </c>
      <c r="D636" t="s">
        <v>523</v>
      </c>
      <c r="E636" t="s">
        <v>520</v>
      </c>
      <c r="F636">
        <v>26</v>
      </c>
      <c r="G636">
        <v>2.09</v>
      </c>
      <c r="H636">
        <v>54.339999999999996</v>
      </c>
      <c r="I636">
        <v>27.898156</v>
      </c>
      <c r="J636">
        <v>1.0169939999999997</v>
      </c>
      <c r="K636">
        <v>51.34</v>
      </c>
      <c r="L636">
        <v>0</v>
      </c>
    </row>
    <row r="637" spans="1:12" x14ac:dyDescent="0.25">
      <c r="A637">
        <v>636</v>
      </c>
      <c r="B637">
        <v>109</v>
      </c>
      <c r="C637">
        <v>322</v>
      </c>
      <c r="D637" t="s">
        <v>523</v>
      </c>
      <c r="E637" t="s">
        <v>520</v>
      </c>
      <c r="F637">
        <v>63</v>
      </c>
      <c r="G637">
        <v>1.99</v>
      </c>
      <c r="H637">
        <v>125.37</v>
      </c>
      <c r="I637">
        <v>60.152525999999995</v>
      </c>
      <c r="J637">
        <v>1.0351980000000001</v>
      </c>
      <c r="K637">
        <v>47.98</v>
      </c>
      <c r="L637">
        <v>0</v>
      </c>
    </row>
    <row r="638" spans="1:12" x14ac:dyDescent="0.25">
      <c r="A638">
        <v>637</v>
      </c>
      <c r="B638">
        <v>33</v>
      </c>
      <c r="C638">
        <v>48</v>
      </c>
      <c r="D638" t="s">
        <v>522</v>
      </c>
      <c r="E638" t="s">
        <v>520</v>
      </c>
      <c r="F638">
        <v>44</v>
      </c>
      <c r="G638">
        <v>2.09</v>
      </c>
      <c r="H638">
        <v>91.96</v>
      </c>
      <c r="I638">
        <v>23.624524000000001</v>
      </c>
      <c r="J638">
        <v>1.5530789999999999</v>
      </c>
      <c r="K638">
        <v>25.69</v>
      </c>
      <c r="L638">
        <v>0</v>
      </c>
    </row>
    <row r="639" spans="1:12" x14ac:dyDescent="0.25">
      <c r="A639">
        <v>638</v>
      </c>
      <c r="B639">
        <v>52</v>
      </c>
      <c r="C639">
        <v>258</v>
      </c>
      <c r="D639" t="s">
        <v>523</v>
      </c>
      <c r="E639" t="s">
        <v>520</v>
      </c>
      <c r="F639">
        <v>76</v>
      </c>
      <c r="G639">
        <v>1.83</v>
      </c>
      <c r="H639">
        <v>139.08000000000001</v>
      </c>
      <c r="I639">
        <v>62.015772000000005</v>
      </c>
      <c r="J639">
        <v>1.0140030000000002</v>
      </c>
      <c r="K639">
        <v>44.59</v>
      </c>
      <c r="L639">
        <v>0</v>
      </c>
    </row>
    <row r="640" spans="1:12" x14ac:dyDescent="0.25">
      <c r="A640">
        <v>639</v>
      </c>
      <c r="B640">
        <v>49</v>
      </c>
      <c r="C640">
        <v>223</v>
      </c>
      <c r="D640" t="s">
        <v>519</v>
      </c>
      <c r="E640" t="s">
        <v>520</v>
      </c>
      <c r="F640">
        <v>197</v>
      </c>
      <c r="G640">
        <v>1.69</v>
      </c>
      <c r="H640">
        <v>332.93</v>
      </c>
      <c r="I640">
        <v>128.04487800000001</v>
      </c>
      <c r="J640">
        <v>1.0400259999999999</v>
      </c>
      <c r="K640">
        <v>38.46</v>
      </c>
      <c r="L640">
        <v>1</v>
      </c>
    </row>
    <row r="641" spans="1:12" x14ac:dyDescent="0.25">
      <c r="A641">
        <v>640</v>
      </c>
      <c r="B641">
        <v>129</v>
      </c>
      <c r="C641">
        <v>94</v>
      </c>
      <c r="D641" t="s">
        <v>522</v>
      </c>
      <c r="E641" t="s">
        <v>520</v>
      </c>
      <c r="F641">
        <v>32</v>
      </c>
      <c r="G641">
        <v>1.89</v>
      </c>
      <c r="H641">
        <v>60.48</v>
      </c>
      <c r="I641">
        <v>24.282719999999998</v>
      </c>
      <c r="J641">
        <v>1.131165</v>
      </c>
      <c r="K641">
        <v>40.15</v>
      </c>
      <c r="L641">
        <v>0</v>
      </c>
    </row>
    <row r="642" spans="1:12" x14ac:dyDescent="0.25">
      <c r="A642">
        <v>641</v>
      </c>
      <c r="B642">
        <v>28</v>
      </c>
      <c r="C642">
        <v>104</v>
      </c>
      <c r="D642" t="s">
        <v>523</v>
      </c>
      <c r="E642" t="s">
        <v>520</v>
      </c>
      <c r="F642">
        <v>8</v>
      </c>
      <c r="G642">
        <v>1.39</v>
      </c>
      <c r="H642">
        <v>11.12</v>
      </c>
      <c r="I642">
        <v>2.6721360000000001</v>
      </c>
      <c r="J642">
        <v>1.0559829999999999</v>
      </c>
      <c r="K642">
        <v>24.03</v>
      </c>
      <c r="L642">
        <v>1</v>
      </c>
    </row>
    <row r="643" spans="1:12" x14ac:dyDescent="0.25">
      <c r="A643">
        <v>642</v>
      </c>
      <c r="B643">
        <v>51</v>
      </c>
      <c r="C643">
        <v>311</v>
      </c>
      <c r="D643" t="s">
        <v>523</v>
      </c>
      <c r="E643" t="s">
        <v>520</v>
      </c>
      <c r="F643">
        <v>884</v>
      </c>
      <c r="G643">
        <v>1.03</v>
      </c>
      <c r="H643">
        <v>910.52</v>
      </c>
      <c r="I643">
        <v>37.695527999999996</v>
      </c>
      <c r="J643">
        <v>0.98735800000000007</v>
      </c>
      <c r="K643">
        <v>4.1399999999999997</v>
      </c>
      <c r="L643">
        <v>0</v>
      </c>
    </row>
    <row r="644" spans="1:12" x14ac:dyDescent="0.25">
      <c r="A644">
        <v>643</v>
      </c>
      <c r="B644">
        <v>51</v>
      </c>
      <c r="C644">
        <v>149</v>
      </c>
      <c r="D644" t="s">
        <v>522</v>
      </c>
      <c r="E644" t="s">
        <v>520</v>
      </c>
      <c r="F644">
        <v>56</v>
      </c>
      <c r="G644">
        <v>1.99</v>
      </c>
      <c r="H644">
        <v>111.44</v>
      </c>
      <c r="I644">
        <v>45.077480000000008</v>
      </c>
      <c r="J644">
        <v>1.1850449999999999</v>
      </c>
      <c r="K644">
        <v>40.450000000000003</v>
      </c>
      <c r="L644">
        <v>0</v>
      </c>
    </row>
    <row r="645" spans="1:12" x14ac:dyDescent="0.25">
      <c r="A645">
        <v>644</v>
      </c>
      <c r="B645">
        <v>116</v>
      </c>
      <c r="C645">
        <v>387</v>
      </c>
      <c r="D645" t="s">
        <v>519</v>
      </c>
      <c r="E645" t="s">
        <v>520</v>
      </c>
      <c r="F645">
        <v>37</v>
      </c>
      <c r="G645">
        <v>2.15</v>
      </c>
      <c r="H645">
        <v>79.55</v>
      </c>
      <c r="I645">
        <v>42.543340000000001</v>
      </c>
      <c r="J645">
        <v>1.0001800000000001</v>
      </c>
      <c r="K645">
        <v>53.48</v>
      </c>
      <c r="L645">
        <v>0</v>
      </c>
    </row>
    <row r="646" spans="1:12" x14ac:dyDescent="0.25">
      <c r="A646">
        <v>645</v>
      </c>
      <c r="B646">
        <v>32</v>
      </c>
      <c r="C646">
        <v>30</v>
      </c>
      <c r="D646" t="s">
        <v>521</v>
      </c>
      <c r="E646" t="s">
        <v>520</v>
      </c>
      <c r="F646">
        <v>26</v>
      </c>
      <c r="G646">
        <v>2.69</v>
      </c>
      <c r="H646">
        <v>69.94</v>
      </c>
      <c r="I646">
        <v>30.598749999999999</v>
      </c>
      <c r="J646">
        <v>1.5131250000000001</v>
      </c>
      <c r="K646">
        <v>43.75</v>
      </c>
      <c r="L646">
        <v>0</v>
      </c>
    </row>
    <row r="647" spans="1:12" x14ac:dyDescent="0.25">
      <c r="A647">
        <v>646</v>
      </c>
      <c r="B647">
        <v>64</v>
      </c>
      <c r="C647">
        <v>135</v>
      </c>
      <c r="D647" t="s">
        <v>521</v>
      </c>
      <c r="E647" t="s">
        <v>520</v>
      </c>
      <c r="F647">
        <v>63</v>
      </c>
      <c r="G647">
        <v>1.54</v>
      </c>
      <c r="H647">
        <v>97.02</v>
      </c>
      <c r="I647">
        <v>18.77337</v>
      </c>
      <c r="J647">
        <v>1.2420100000000001</v>
      </c>
      <c r="K647">
        <v>19.350000000000001</v>
      </c>
      <c r="L647">
        <v>0</v>
      </c>
    </row>
    <row r="648" spans="1:12" x14ac:dyDescent="0.25">
      <c r="A648">
        <v>647</v>
      </c>
      <c r="B648">
        <v>44</v>
      </c>
      <c r="C648">
        <v>236</v>
      </c>
      <c r="D648" t="s">
        <v>521</v>
      </c>
      <c r="E648" t="s">
        <v>520</v>
      </c>
      <c r="F648">
        <v>194</v>
      </c>
      <c r="G648">
        <v>1.1599999999999999</v>
      </c>
      <c r="H648">
        <v>225.04</v>
      </c>
      <c r="I648">
        <v>33.553463999999998</v>
      </c>
      <c r="J648">
        <v>0.98704399999999992</v>
      </c>
      <c r="K648">
        <v>14.91</v>
      </c>
      <c r="L648">
        <v>1</v>
      </c>
    </row>
    <row r="649" spans="1:12" x14ac:dyDescent="0.25">
      <c r="A649">
        <v>648</v>
      </c>
      <c r="B649">
        <v>12</v>
      </c>
      <c r="C649">
        <v>234</v>
      </c>
      <c r="D649" t="s">
        <v>521</v>
      </c>
      <c r="E649" t="s">
        <v>520</v>
      </c>
      <c r="F649">
        <v>45</v>
      </c>
      <c r="G649">
        <v>1.99</v>
      </c>
      <c r="H649">
        <v>89.55</v>
      </c>
      <c r="I649">
        <v>48.822660000000006</v>
      </c>
      <c r="J649">
        <v>0.90505199999999997</v>
      </c>
      <c r="K649">
        <v>54.52</v>
      </c>
      <c r="L649">
        <v>0</v>
      </c>
    </row>
    <row r="650" spans="1:12" x14ac:dyDescent="0.25">
      <c r="A650">
        <v>649</v>
      </c>
      <c r="B650">
        <v>21</v>
      </c>
      <c r="C650">
        <v>32</v>
      </c>
      <c r="D650" t="s">
        <v>521</v>
      </c>
      <c r="E650" t="s">
        <v>520</v>
      </c>
      <c r="F650">
        <v>42</v>
      </c>
      <c r="G650">
        <v>2.29</v>
      </c>
      <c r="H650">
        <v>96.18</v>
      </c>
      <c r="I650">
        <v>34.605564000000001</v>
      </c>
      <c r="J650">
        <v>1.4660580000000003</v>
      </c>
      <c r="K650">
        <v>35.979999999999997</v>
      </c>
      <c r="L650">
        <v>0</v>
      </c>
    </row>
    <row r="651" spans="1:12" x14ac:dyDescent="0.25">
      <c r="A651">
        <v>650</v>
      </c>
      <c r="B651">
        <v>67</v>
      </c>
      <c r="C651">
        <v>82</v>
      </c>
      <c r="D651" t="s">
        <v>521</v>
      </c>
      <c r="E651" t="s">
        <v>520</v>
      </c>
      <c r="F651">
        <v>126</v>
      </c>
      <c r="G651">
        <v>1.59</v>
      </c>
      <c r="H651">
        <v>200.34</v>
      </c>
      <c r="I651">
        <v>70.439543999999998</v>
      </c>
      <c r="J651">
        <v>1.0309560000000002</v>
      </c>
      <c r="K651">
        <v>35.159999999999997</v>
      </c>
      <c r="L651">
        <v>1</v>
      </c>
    </row>
    <row r="652" spans="1:12" x14ac:dyDescent="0.25">
      <c r="A652">
        <v>651</v>
      </c>
      <c r="B652">
        <v>119</v>
      </c>
      <c r="C652">
        <v>305</v>
      </c>
      <c r="D652" t="s">
        <v>522</v>
      </c>
      <c r="E652" t="s">
        <v>520</v>
      </c>
      <c r="F652">
        <v>82</v>
      </c>
      <c r="G652">
        <v>1.96</v>
      </c>
      <c r="H652">
        <v>160.72</v>
      </c>
      <c r="I652">
        <v>79.861767999999998</v>
      </c>
      <c r="J652">
        <v>0.98607600000000017</v>
      </c>
      <c r="K652">
        <v>49.69</v>
      </c>
      <c r="L652">
        <v>0</v>
      </c>
    </row>
    <row r="653" spans="1:12" x14ac:dyDescent="0.25">
      <c r="A653">
        <v>652</v>
      </c>
      <c r="B653">
        <v>40</v>
      </c>
      <c r="C653">
        <v>381</v>
      </c>
      <c r="D653" t="s">
        <v>519</v>
      </c>
      <c r="E653" t="s">
        <v>520</v>
      </c>
      <c r="F653">
        <v>28</v>
      </c>
      <c r="G653">
        <v>2.15</v>
      </c>
      <c r="H653">
        <v>60.199999999999996</v>
      </c>
      <c r="I653">
        <v>32.194959999999995</v>
      </c>
      <c r="J653">
        <v>1.0001800000000001</v>
      </c>
      <c r="K653">
        <v>53.48</v>
      </c>
      <c r="L653">
        <v>0</v>
      </c>
    </row>
    <row r="654" spans="1:12" x14ac:dyDescent="0.25">
      <c r="A654">
        <v>653</v>
      </c>
      <c r="B654">
        <v>126</v>
      </c>
      <c r="C654">
        <v>257</v>
      </c>
      <c r="D654" t="s">
        <v>522</v>
      </c>
      <c r="E654" t="s">
        <v>520</v>
      </c>
      <c r="F654">
        <v>21</v>
      </c>
      <c r="G654">
        <v>1.7</v>
      </c>
      <c r="H654">
        <v>35.699999999999996</v>
      </c>
      <c r="I654">
        <v>15.286739999999998</v>
      </c>
      <c r="J654">
        <v>0.97205999999999992</v>
      </c>
      <c r="K654">
        <v>42.82</v>
      </c>
      <c r="L654">
        <v>0</v>
      </c>
    </row>
    <row r="655" spans="1:12" x14ac:dyDescent="0.25">
      <c r="A655">
        <v>654</v>
      </c>
      <c r="B655">
        <v>98</v>
      </c>
      <c r="C655">
        <v>218</v>
      </c>
      <c r="D655" t="s">
        <v>523</v>
      </c>
      <c r="E655" t="s">
        <v>520</v>
      </c>
      <c r="F655">
        <v>640</v>
      </c>
      <c r="G655">
        <v>1.71</v>
      </c>
      <c r="H655">
        <v>1094.4000000000001</v>
      </c>
      <c r="I655">
        <v>473.5468800000001</v>
      </c>
      <c r="J655">
        <v>0.97008299999999981</v>
      </c>
      <c r="K655">
        <v>43.27</v>
      </c>
      <c r="L655">
        <v>1</v>
      </c>
    </row>
    <row r="656" spans="1:12" x14ac:dyDescent="0.25">
      <c r="A656">
        <v>655</v>
      </c>
      <c r="B656">
        <v>100</v>
      </c>
      <c r="C656">
        <v>241</v>
      </c>
      <c r="D656" t="s">
        <v>521</v>
      </c>
      <c r="E656" t="s">
        <v>520</v>
      </c>
      <c r="F656">
        <v>63</v>
      </c>
      <c r="G656">
        <v>1.99</v>
      </c>
      <c r="H656">
        <v>125.37</v>
      </c>
      <c r="I656">
        <v>55.563983999999998</v>
      </c>
      <c r="J656">
        <v>1.1080319999999999</v>
      </c>
      <c r="K656">
        <v>44.32</v>
      </c>
      <c r="L656">
        <v>0</v>
      </c>
    </row>
    <row r="657" spans="1:12" x14ac:dyDescent="0.25">
      <c r="A657">
        <v>656</v>
      </c>
      <c r="B657">
        <v>112</v>
      </c>
      <c r="C657">
        <v>376</v>
      </c>
      <c r="D657" t="s">
        <v>519</v>
      </c>
      <c r="E657" t="s">
        <v>520</v>
      </c>
      <c r="F657">
        <v>76</v>
      </c>
      <c r="G657">
        <v>2.09</v>
      </c>
      <c r="H657">
        <v>158.83999999999997</v>
      </c>
      <c r="I657">
        <v>60.343315999999994</v>
      </c>
      <c r="J657">
        <v>1.296009</v>
      </c>
      <c r="K657">
        <v>37.99</v>
      </c>
      <c r="L657">
        <v>0</v>
      </c>
    </row>
    <row r="658" spans="1:12" x14ac:dyDescent="0.25">
      <c r="A658">
        <v>657</v>
      </c>
      <c r="B658">
        <v>52</v>
      </c>
      <c r="C658">
        <v>195</v>
      </c>
      <c r="D658" t="s">
        <v>522</v>
      </c>
      <c r="E658" t="s">
        <v>520</v>
      </c>
      <c r="F658">
        <v>34</v>
      </c>
      <c r="G658">
        <v>1.79</v>
      </c>
      <c r="H658">
        <v>60.86</v>
      </c>
      <c r="I658">
        <v>32.973948</v>
      </c>
      <c r="J658">
        <v>0.82017800000000007</v>
      </c>
      <c r="K658">
        <v>54.18</v>
      </c>
      <c r="L658">
        <v>0</v>
      </c>
    </row>
    <row r="659" spans="1:12" x14ac:dyDescent="0.25">
      <c r="A659">
        <v>658</v>
      </c>
      <c r="B659">
        <v>94</v>
      </c>
      <c r="C659">
        <v>149</v>
      </c>
      <c r="D659" t="s">
        <v>522</v>
      </c>
      <c r="E659" t="s">
        <v>520</v>
      </c>
      <c r="F659">
        <v>88</v>
      </c>
      <c r="G659">
        <v>1.79</v>
      </c>
      <c r="H659">
        <v>157.52000000000001</v>
      </c>
      <c r="I659">
        <v>53.241759999999992</v>
      </c>
      <c r="J659">
        <v>1.1849800000000001</v>
      </c>
      <c r="K659">
        <v>33.799999999999997</v>
      </c>
      <c r="L659">
        <v>0</v>
      </c>
    </row>
    <row r="660" spans="1:12" x14ac:dyDescent="0.25">
      <c r="A660">
        <v>659</v>
      </c>
      <c r="B660">
        <v>47</v>
      </c>
      <c r="C660">
        <v>176</v>
      </c>
      <c r="D660" t="s">
        <v>519</v>
      </c>
      <c r="E660" t="s">
        <v>520</v>
      </c>
      <c r="F660">
        <v>82</v>
      </c>
      <c r="G660">
        <v>1.89</v>
      </c>
      <c r="H660">
        <v>154.97999999999999</v>
      </c>
      <c r="I660">
        <v>82.573343999999992</v>
      </c>
      <c r="J660">
        <v>0.8830079999999999</v>
      </c>
      <c r="K660">
        <v>53.28</v>
      </c>
      <c r="L660">
        <v>1</v>
      </c>
    </row>
    <row r="661" spans="1:12" x14ac:dyDescent="0.25">
      <c r="A661">
        <v>660</v>
      </c>
      <c r="B661">
        <v>126</v>
      </c>
      <c r="C661">
        <v>113</v>
      </c>
      <c r="D661" t="s">
        <v>523</v>
      </c>
      <c r="E661" t="s">
        <v>520</v>
      </c>
      <c r="F661">
        <v>171</v>
      </c>
      <c r="G661">
        <v>1.69</v>
      </c>
      <c r="H661">
        <v>288.99</v>
      </c>
      <c r="I661">
        <v>107.21529000000001</v>
      </c>
      <c r="J661">
        <v>1.06301</v>
      </c>
      <c r="K661">
        <v>37.1</v>
      </c>
      <c r="L661">
        <v>0</v>
      </c>
    </row>
    <row r="662" spans="1:12" x14ac:dyDescent="0.25">
      <c r="A662">
        <v>661</v>
      </c>
      <c r="B662">
        <v>105</v>
      </c>
      <c r="C662">
        <v>316</v>
      </c>
      <c r="D662" t="s">
        <v>523</v>
      </c>
      <c r="E662" t="s">
        <v>520</v>
      </c>
      <c r="F662">
        <v>143</v>
      </c>
      <c r="G662">
        <v>1.61</v>
      </c>
      <c r="H662">
        <v>230.23000000000002</v>
      </c>
      <c r="I662">
        <v>71.02595500000001</v>
      </c>
      <c r="J662">
        <v>1.1133150000000001</v>
      </c>
      <c r="K662">
        <v>30.85</v>
      </c>
      <c r="L662">
        <v>1</v>
      </c>
    </row>
    <row r="663" spans="1:12" x14ac:dyDescent="0.25">
      <c r="A663">
        <v>662</v>
      </c>
      <c r="B663">
        <v>112</v>
      </c>
      <c r="C663">
        <v>332</v>
      </c>
      <c r="D663" t="s">
        <v>519</v>
      </c>
      <c r="E663" t="s">
        <v>520</v>
      </c>
      <c r="F663">
        <v>43</v>
      </c>
      <c r="G663">
        <v>1.99</v>
      </c>
      <c r="H663">
        <v>85.57</v>
      </c>
      <c r="I663">
        <v>52.326054999999997</v>
      </c>
      <c r="J663">
        <v>0.77311500000000011</v>
      </c>
      <c r="K663">
        <v>61.15</v>
      </c>
      <c r="L663">
        <v>0</v>
      </c>
    </row>
    <row r="664" spans="1:12" x14ac:dyDescent="0.25">
      <c r="A664">
        <v>663</v>
      </c>
      <c r="B664">
        <v>48</v>
      </c>
      <c r="C664">
        <v>73</v>
      </c>
      <c r="D664" t="s">
        <v>519</v>
      </c>
      <c r="E664" t="s">
        <v>520</v>
      </c>
      <c r="F664">
        <v>363</v>
      </c>
      <c r="G664">
        <v>1.49</v>
      </c>
      <c r="H664">
        <v>540.87</v>
      </c>
      <c r="I664">
        <v>137.597328</v>
      </c>
      <c r="J664">
        <v>1.1109440000000002</v>
      </c>
      <c r="K664">
        <v>25.44</v>
      </c>
      <c r="L664">
        <v>0</v>
      </c>
    </row>
    <row r="665" spans="1:12" x14ac:dyDescent="0.25">
      <c r="A665">
        <v>664</v>
      </c>
      <c r="B665">
        <v>104</v>
      </c>
      <c r="C665">
        <v>40</v>
      </c>
      <c r="D665" t="s">
        <v>522</v>
      </c>
      <c r="E665" t="s">
        <v>520</v>
      </c>
      <c r="F665">
        <v>55</v>
      </c>
      <c r="G665">
        <v>1.59</v>
      </c>
      <c r="H665">
        <v>87.45</v>
      </c>
      <c r="I665">
        <v>0.88324500000000006</v>
      </c>
      <c r="J665">
        <v>1.573941</v>
      </c>
      <c r="K665">
        <v>1.01</v>
      </c>
      <c r="L665">
        <v>0</v>
      </c>
    </row>
    <row r="666" spans="1:12" x14ac:dyDescent="0.25">
      <c r="A666">
        <v>665</v>
      </c>
      <c r="B666">
        <v>134</v>
      </c>
      <c r="C666">
        <v>306</v>
      </c>
      <c r="D666" t="s">
        <v>522</v>
      </c>
      <c r="E666" t="s">
        <v>520</v>
      </c>
      <c r="F666">
        <v>57</v>
      </c>
      <c r="G666">
        <v>1.99</v>
      </c>
      <c r="H666">
        <v>113.42999999999999</v>
      </c>
      <c r="I666">
        <v>56.998575000000002</v>
      </c>
      <c r="J666">
        <v>0.99002500000000015</v>
      </c>
      <c r="K666">
        <v>50.25</v>
      </c>
      <c r="L666">
        <v>0</v>
      </c>
    </row>
    <row r="667" spans="1:12" x14ac:dyDescent="0.25">
      <c r="A667">
        <v>666</v>
      </c>
      <c r="B667">
        <v>105</v>
      </c>
      <c r="C667">
        <v>162</v>
      </c>
      <c r="D667" t="s">
        <v>523</v>
      </c>
      <c r="E667" t="s">
        <v>520</v>
      </c>
      <c r="F667">
        <v>202</v>
      </c>
      <c r="G667">
        <v>1.6</v>
      </c>
      <c r="H667">
        <v>323.20000000000005</v>
      </c>
      <c r="I667">
        <v>112.89376000000001</v>
      </c>
      <c r="J667">
        <v>1.04112</v>
      </c>
      <c r="K667">
        <v>34.93</v>
      </c>
      <c r="L667">
        <v>1</v>
      </c>
    </row>
    <row r="668" spans="1:12" x14ac:dyDescent="0.25">
      <c r="A668">
        <v>667</v>
      </c>
      <c r="B668">
        <v>72</v>
      </c>
      <c r="C668">
        <v>157</v>
      </c>
      <c r="D668" t="s">
        <v>523</v>
      </c>
      <c r="E668" t="s">
        <v>520</v>
      </c>
      <c r="F668">
        <v>52</v>
      </c>
      <c r="G668">
        <v>1.94</v>
      </c>
      <c r="H668">
        <v>100.88</v>
      </c>
      <c r="I668">
        <v>44.619223999999996</v>
      </c>
      <c r="J668">
        <v>1.0819380000000001</v>
      </c>
      <c r="K668">
        <v>44.23</v>
      </c>
      <c r="L668">
        <v>0</v>
      </c>
    </row>
    <row r="669" spans="1:12" x14ac:dyDescent="0.25">
      <c r="A669">
        <v>668</v>
      </c>
      <c r="B669">
        <v>112</v>
      </c>
      <c r="C669">
        <v>267</v>
      </c>
      <c r="D669" t="s">
        <v>523</v>
      </c>
      <c r="E669" t="s">
        <v>520</v>
      </c>
      <c r="F669">
        <v>139</v>
      </c>
      <c r="G669">
        <v>1.38</v>
      </c>
      <c r="H669">
        <v>191.82</v>
      </c>
      <c r="I669">
        <v>55.129067999999997</v>
      </c>
      <c r="J669">
        <v>0.98338799999999993</v>
      </c>
      <c r="K669">
        <v>28.74</v>
      </c>
      <c r="L669">
        <v>1</v>
      </c>
    </row>
    <row r="670" spans="1:12" x14ac:dyDescent="0.25">
      <c r="A670">
        <v>669</v>
      </c>
      <c r="B670">
        <v>132</v>
      </c>
      <c r="C670">
        <v>152</v>
      </c>
      <c r="D670" t="s">
        <v>522</v>
      </c>
      <c r="E670" t="s">
        <v>520</v>
      </c>
      <c r="F670">
        <v>211</v>
      </c>
      <c r="G670">
        <v>1.69</v>
      </c>
      <c r="H670">
        <v>356.59</v>
      </c>
      <c r="I670">
        <v>122.16773399999998</v>
      </c>
      <c r="J670">
        <v>1.1110059999999999</v>
      </c>
      <c r="K670">
        <v>34.26</v>
      </c>
      <c r="L670">
        <v>1</v>
      </c>
    </row>
    <row r="671" spans="1:12" x14ac:dyDescent="0.25">
      <c r="A671">
        <v>670</v>
      </c>
      <c r="B671">
        <v>126</v>
      </c>
      <c r="C671">
        <v>247</v>
      </c>
      <c r="D671" t="s">
        <v>522</v>
      </c>
      <c r="E671" t="s">
        <v>520</v>
      </c>
      <c r="F671">
        <v>425</v>
      </c>
      <c r="G671">
        <v>0.9</v>
      </c>
      <c r="H671">
        <v>382.5</v>
      </c>
      <c r="I671">
        <v>-31.86225</v>
      </c>
      <c r="J671">
        <v>0.97497</v>
      </c>
      <c r="K671">
        <v>-8.33</v>
      </c>
      <c r="L671">
        <v>1</v>
      </c>
    </row>
    <row r="672" spans="1:12" x14ac:dyDescent="0.25">
      <c r="A672">
        <v>671</v>
      </c>
      <c r="B672">
        <v>104</v>
      </c>
      <c r="C672">
        <v>45</v>
      </c>
      <c r="D672" t="s">
        <v>522</v>
      </c>
      <c r="E672" t="s">
        <v>520</v>
      </c>
      <c r="F672">
        <v>15</v>
      </c>
      <c r="G672">
        <v>2.4900000000000002</v>
      </c>
      <c r="H672">
        <v>37.35</v>
      </c>
      <c r="I672">
        <v>13.770944999999999</v>
      </c>
      <c r="J672">
        <v>1.5719370000000001</v>
      </c>
      <c r="K672">
        <v>36.869999999999997</v>
      </c>
      <c r="L672">
        <v>0</v>
      </c>
    </row>
    <row r="673" spans="1:12" x14ac:dyDescent="0.25">
      <c r="A673">
        <v>672</v>
      </c>
      <c r="B673">
        <v>114</v>
      </c>
      <c r="C673">
        <v>257</v>
      </c>
      <c r="D673" t="s">
        <v>522</v>
      </c>
      <c r="E673" t="s">
        <v>520</v>
      </c>
      <c r="F673">
        <v>47</v>
      </c>
      <c r="G673">
        <v>1.99</v>
      </c>
      <c r="H673">
        <v>93.53</v>
      </c>
      <c r="I673">
        <v>47.840595</v>
      </c>
      <c r="J673">
        <v>0.97211500000000006</v>
      </c>
      <c r="K673">
        <v>51.15</v>
      </c>
      <c r="L673">
        <v>0</v>
      </c>
    </row>
    <row r="674" spans="1:12" x14ac:dyDescent="0.25">
      <c r="A674">
        <v>673</v>
      </c>
      <c r="B674">
        <v>68</v>
      </c>
      <c r="C674">
        <v>68</v>
      </c>
      <c r="D674" t="s">
        <v>519</v>
      </c>
      <c r="E674" t="s">
        <v>520</v>
      </c>
      <c r="F674">
        <v>20</v>
      </c>
      <c r="G674">
        <v>2.69</v>
      </c>
      <c r="H674">
        <v>53.8</v>
      </c>
      <c r="I674">
        <v>32.618939999999995</v>
      </c>
      <c r="J674">
        <v>1.0590529999999998</v>
      </c>
      <c r="K674">
        <v>60.63</v>
      </c>
      <c r="L674">
        <v>0</v>
      </c>
    </row>
    <row r="675" spans="1:12" x14ac:dyDescent="0.25">
      <c r="A675">
        <v>674</v>
      </c>
      <c r="B675">
        <v>130</v>
      </c>
      <c r="C675">
        <v>315</v>
      </c>
      <c r="D675" t="s">
        <v>523</v>
      </c>
      <c r="E675" t="s">
        <v>520</v>
      </c>
      <c r="F675">
        <v>191</v>
      </c>
      <c r="G675">
        <v>1.67</v>
      </c>
      <c r="H675">
        <v>318.96999999999997</v>
      </c>
      <c r="I675">
        <v>130.55442099999999</v>
      </c>
      <c r="J675">
        <v>0.98646899999999993</v>
      </c>
      <c r="K675">
        <v>40.93</v>
      </c>
      <c r="L675">
        <v>1</v>
      </c>
    </row>
    <row r="676" spans="1:12" x14ac:dyDescent="0.25">
      <c r="A676">
        <v>675</v>
      </c>
      <c r="B676">
        <v>111</v>
      </c>
      <c r="C676">
        <v>62</v>
      </c>
      <c r="D676" t="s">
        <v>523</v>
      </c>
      <c r="E676" t="s">
        <v>520</v>
      </c>
      <c r="F676">
        <v>251</v>
      </c>
      <c r="G676">
        <v>0.99</v>
      </c>
      <c r="H676">
        <v>248.49</v>
      </c>
      <c r="I676">
        <v>72.534231000000005</v>
      </c>
      <c r="J676">
        <v>0.70101899999999995</v>
      </c>
      <c r="K676">
        <v>29.19</v>
      </c>
      <c r="L676">
        <v>0</v>
      </c>
    </row>
    <row r="677" spans="1:12" x14ac:dyDescent="0.25">
      <c r="A677">
        <v>676</v>
      </c>
      <c r="B677">
        <v>18</v>
      </c>
      <c r="C677">
        <v>309</v>
      </c>
      <c r="D677" t="s">
        <v>522</v>
      </c>
      <c r="E677" t="s">
        <v>520</v>
      </c>
      <c r="F677">
        <v>167</v>
      </c>
      <c r="G677">
        <v>1.29</v>
      </c>
      <c r="H677">
        <v>215.43</v>
      </c>
      <c r="I677">
        <v>50.087475000000005</v>
      </c>
      <c r="J677">
        <v>0.99007499999999993</v>
      </c>
      <c r="K677">
        <v>23.25</v>
      </c>
      <c r="L677">
        <v>1</v>
      </c>
    </row>
    <row r="678" spans="1:12" x14ac:dyDescent="0.25">
      <c r="A678">
        <v>677</v>
      </c>
      <c r="B678">
        <v>113</v>
      </c>
      <c r="C678">
        <v>75</v>
      </c>
      <c r="D678" t="s">
        <v>519</v>
      </c>
      <c r="E678" t="s">
        <v>520</v>
      </c>
      <c r="F678">
        <v>28</v>
      </c>
      <c r="G678">
        <v>2.19</v>
      </c>
      <c r="H678">
        <v>61.32</v>
      </c>
      <c r="I678">
        <v>29.819916000000003</v>
      </c>
      <c r="J678">
        <v>1.125003</v>
      </c>
      <c r="K678">
        <v>48.63</v>
      </c>
      <c r="L678">
        <v>0</v>
      </c>
    </row>
    <row r="679" spans="1:12" x14ac:dyDescent="0.25">
      <c r="A679">
        <v>678</v>
      </c>
      <c r="B679">
        <v>71</v>
      </c>
      <c r="C679">
        <v>197</v>
      </c>
      <c r="D679" t="s">
        <v>522</v>
      </c>
      <c r="E679" t="s">
        <v>520</v>
      </c>
      <c r="F679">
        <v>355</v>
      </c>
      <c r="G679">
        <v>1.44</v>
      </c>
      <c r="H679">
        <v>511.2</v>
      </c>
      <c r="I679">
        <v>220.07159999999999</v>
      </c>
      <c r="J679">
        <v>0.82008000000000003</v>
      </c>
      <c r="K679">
        <v>43.05</v>
      </c>
      <c r="L679">
        <v>1</v>
      </c>
    </row>
    <row r="680" spans="1:12" x14ac:dyDescent="0.25">
      <c r="A680">
        <v>679</v>
      </c>
      <c r="B680">
        <v>67</v>
      </c>
      <c r="C680">
        <v>250</v>
      </c>
      <c r="D680" t="s">
        <v>522</v>
      </c>
      <c r="E680" t="s">
        <v>520</v>
      </c>
      <c r="F680">
        <v>165</v>
      </c>
      <c r="G680">
        <v>1.85</v>
      </c>
      <c r="H680">
        <v>305.25</v>
      </c>
      <c r="I680">
        <v>144.01695000000001</v>
      </c>
      <c r="J680">
        <v>0.97717000000000009</v>
      </c>
      <c r="K680">
        <v>47.18</v>
      </c>
      <c r="L680">
        <v>1</v>
      </c>
    </row>
    <row r="681" spans="1:12" x14ac:dyDescent="0.25">
      <c r="A681">
        <v>680</v>
      </c>
      <c r="B681">
        <v>112</v>
      </c>
      <c r="C681">
        <v>356</v>
      </c>
      <c r="D681" t="s">
        <v>522</v>
      </c>
      <c r="E681" t="s">
        <v>520</v>
      </c>
      <c r="F681">
        <v>63</v>
      </c>
      <c r="G681">
        <v>1.71</v>
      </c>
      <c r="H681">
        <v>107.73</v>
      </c>
      <c r="I681">
        <v>34.753698</v>
      </c>
      <c r="J681">
        <v>1.1583539999999999</v>
      </c>
      <c r="K681">
        <v>32.26</v>
      </c>
      <c r="L681">
        <v>1</v>
      </c>
    </row>
    <row r="682" spans="1:12" x14ac:dyDescent="0.25">
      <c r="A682">
        <v>681</v>
      </c>
      <c r="B682">
        <v>9</v>
      </c>
      <c r="C682">
        <v>205</v>
      </c>
      <c r="D682" t="s">
        <v>522</v>
      </c>
      <c r="E682" t="s">
        <v>520</v>
      </c>
      <c r="F682">
        <v>39</v>
      </c>
      <c r="G682">
        <v>1.49</v>
      </c>
      <c r="H682">
        <v>58.11</v>
      </c>
      <c r="I682">
        <v>21.291504</v>
      </c>
      <c r="J682">
        <v>0.9440639999999999</v>
      </c>
      <c r="K682">
        <v>36.64</v>
      </c>
      <c r="L682">
        <v>1</v>
      </c>
    </row>
    <row r="683" spans="1:12" x14ac:dyDescent="0.25">
      <c r="A683">
        <v>682</v>
      </c>
      <c r="B683">
        <v>33</v>
      </c>
      <c r="C683">
        <v>333</v>
      </c>
      <c r="D683" t="s">
        <v>519</v>
      </c>
      <c r="E683" t="s">
        <v>520</v>
      </c>
      <c r="F683">
        <v>44</v>
      </c>
      <c r="G683">
        <v>1.99</v>
      </c>
      <c r="H683">
        <v>87.56</v>
      </c>
      <c r="I683">
        <v>52.019396</v>
      </c>
      <c r="J683">
        <v>0.80774100000000004</v>
      </c>
      <c r="K683">
        <v>59.41</v>
      </c>
      <c r="L683">
        <v>0</v>
      </c>
    </row>
    <row r="684" spans="1:12" x14ac:dyDescent="0.25">
      <c r="A684">
        <v>683</v>
      </c>
      <c r="B684">
        <v>47</v>
      </c>
      <c r="C684">
        <v>35</v>
      </c>
      <c r="D684" t="s">
        <v>521</v>
      </c>
      <c r="E684" t="s">
        <v>520</v>
      </c>
      <c r="F684">
        <v>167</v>
      </c>
      <c r="G684">
        <v>1.99</v>
      </c>
      <c r="H684">
        <v>332.33</v>
      </c>
      <c r="I684">
        <v>64.305855000000008</v>
      </c>
      <c r="J684">
        <v>1.604935</v>
      </c>
      <c r="K684">
        <v>19.350000000000001</v>
      </c>
      <c r="L684">
        <v>1</v>
      </c>
    </row>
    <row r="685" spans="1:12" x14ac:dyDescent="0.25">
      <c r="A685">
        <v>684</v>
      </c>
      <c r="B685">
        <v>102</v>
      </c>
      <c r="C685">
        <v>158</v>
      </c>
      <c r="D685" t="s">
        <v>523</v>
      </c>
      <c r="E685" t="s">
        <v>520</v>
      </c>
      <c r="F685">
        <v>406</v>
      </c>
      <c r="G685">
        <v>1.58</v>
      </c>
      <c r="H685">
        <v>641.48</v>
      </c>
      <c r="I685">
        <v>218.80882800000001</v>
      </c>
      <c r="J685">
        <v>1.0410620000000002</v>
      </c>
      <c r="K685">
        <v>34.11</v>
      </c>
      <c r="L685">
        <v>0</v>
      </c>
    </row>
    <row r="686" spans="1:12" x14ac:dyDescent="0.25">
      <c r="A686">
        <v>685</v>
      </c>
      <c r="B686">
        <v>126</v>
      </c>
      <c r="C686">
        <v>139</v>
      </c>
      <c r="D686" t="s">
        <v>521</v>
      </c>
      <c r="E686" t="s">
        <v>520</v>
      </c>
      <c r="F686">
        <v>114</v>
      </c>
      <c r="G686">
        <v>1.92</v>
      </c>
      <c r="H686">
        <v>218.88</v>
      </c>
      <c r="I686">
        <v>65.992320000000007</v>
      </c>
      <c r="J686">
        <v>1.3411199999999999</v>
      </c>
      <c r="K686">
        <v>30.15</v>
      </c>
      <c r="L686">
        <v>0</v>
      </c>
    </row>
    <row r="687" spans="1:12" x14ac:dyDescent="0.25">
      <c r="A687">
        <v>686</v>
      </c>
      <c r="B687">
        <v>89</v>
      </c>
      <c r="C687">
        <v>232</v>
      </c>
      <c r="D687" t="s">
        <v>519</v>
      </c>
      <c r="E687" t="s">
        <v>520</v>
      </c>
      <c r="F687">
        <v>546</v>
      </c>
      <c r="G687">
        <v>1.69</v>
      </c>
      <c r="H687">
        <v>922.74</v>
      </c>
      <c r="I687">
        <v>487.57581600000003</v>
      </c>
      <c r="J687">
        <v>0.79700400000000005</v>
      </c>
      <c r="K687">
        <v>52.84</v>
      </c>
      <c r="L687">
        <v>1</v>
      </c>
    </row>
    <row r="688" spans="1:12" x14ac:dyDescent="0.25">
      <c r="A688">
        <v>687</v>
      </c>
      <c r="B688">
        <v>100</v>
      </c>
      <c r="C688">
        <v>51</v>
      </c>
      <c r="D688" t="s">
        <v>523</v>
      </c>
      <c r="E688" t="s">
        <v>520</v>
      </c>
      <c r="F688">
        <v>908</v>
      </c>
      <c r="G688">
        <v>1.89</v>
      </c>
      <c r="H688">
        <v>1716.12</v>
      </c>
      <c r="I688">
        <v>343.22399999999993</v>
      </c>
      <c r="J688">
        <v>1.512</v>
      </c>
      <c r="K688">
        <v>20</v>
      </c>
      <c r="L688">
        <v>1</v>
      </c>
    </row>
    <row r="689" spans="1:12" x14ac:dyDescent="0.25">
      <c r="A689">
        <v>688</v>
      </c>
      <c r="B689">
        <v>40</v>
      </c>
      <c r="C689">
        <v>236</v>
      </c>
      <c r="D689" t="s">
        <v>521</v>
      </c>
      <c r="E689" t="s">
        <v>520</v>
      </c>
      <c r="F689">
        <v>216</v>
      </c>
      <c r="G689">
        <v>1.69</v>
      </c>
      <c r="H689">
        <v>365.03999999999996</v>
      </c>
      <c r="I689">
        <v>151.82013599999999</v>
      </c>
      <c r="J689">
        <v>0.98712899999999992</v>
      </c>
      <c r="K689">
        <v>41.59</v>
      </c>
      <c r="L689">
        <v>1</v>
      </c>
    </row>
    <row r="690" spans="1:12" x14ac:dyDescent="0.25">
      <c r="A690">
        <v>689</v>
      </c>
      <c r="B690">
        <v>117</v>
      </c>
      <c r="C690">
        <v>233</v>
      </c>
      <c r="D690" t="s">
        <v>521</v>
      </c>
      <c r="E690" t="s">
        <v>520</v>
      </c>
      <c r="F690">
        <v>13</v>
      </c>
      <c r="G690">
        <v>2.09</v>
      </c>
      <c r="H690">
        <v>27.169999999999998</v>
      </c>
      <c r="I690">
        <v>17.755594999999996</v>
      </c>
      <c r="J690">
        <v>0.72418499999999997</v>
      </c>
      <c r="K690">
        <v>65.349999999999994</v>
      </c>
      <c r="L690">
        <v>0</v>
      </c>
    </row>
    <row r="691" spans="1:12" x14ac:dyDescent="0.25">
      <c r="A691">
        <v>690</v>
      </c>
      <c r="B691">
        <v>59</v>
      </c>
      <c r="C691">
        <v>34</v>
      </c>
      <c r="D691" t="s">
        <v>521</v>
      </c>
      <c r="E691" t="s">
        <v>520</v>
      </c>
      <c r="F691">
        <v>183</v>
      </c>
      <c r="G691">
        <v>1.99</v>
      </c>
      <c r="H691">
        <v>364.17</v>
      </c>
      <c r="I691">
        <v>76.512117000000003</v>
      </c>
      <c r="J691">
        <v>1.571901</v>
      </c>
      <c r="K691">
        <v>21.01</v>
      </c>
      <c r="L691">
        <v>0</v>
      </c>
    </row>
    <row r="692" spans="1:12" x14ac:dyDescent="0.25">
      <c r="A692">
        <v>691</v>
      </c>
      <c r="B692">
        <v>95</v>
      </c>
      <c r="C692">
        <v>307</v>
      </c>
      <c r="D692" t="s">
        <v>522</v>
      </c>
      <c r="E692" t="s">
        <v>520</v>
      </c>
      <c r="F692">
        <v>111</v>
      </c>
      <c r="G692">
        <v>1.29</v>
      </c>
      <c r="H692">
        <v>143.19</v>
      </c>
      <c r="I692">
        <v>33.291674999999998</v>
      </c>
      <c r="J692">
        <v>0.99007499999999993</v>
      </c>
      <c r="K692">
        <v>23.25</v>
      </c>
      <c r="L692">
        <v>1</v>
      </c>
    </row>
    <row r="693" spans="1:12" x14ac:dyDescent="0.25">
      <c r="A693">
        <v>692</v>
      </c>
      <c r="B693">
        <v>102</v>
      </c>
      <c r="C693">
        <v>24</v>
      </c>
      <c r="D693" t="s">
        <v>519</v>
      </c>
      <c r="E693" t="s">
        <v>520</v>
      </c>
      <c r="F693">
        <v>323</v>
      </c>
      <c r="G693">
        <v>1.95</v>
      </c>
      <c r="H693">
        <v>629.85</v>
      </c>
      <c r="I693">
        <v>123.07269000000001</v>
      </c>
      <c r="J693">
        <v>1.56897</v>
      </c>
      <c r="K693">
        <v>19.54</v>
      </c>
      <c r="L693">
        <v>0</v>
      </c>
    </row>
    <row r="694" spans="1:12" x14ac:dyDescent="0.25">
      <c r="A694">
        <v>693</v>
      </c>
      <c r="B694">
        <v>129</v>
      </c>
      <c r="C694">
        <v>338</v>
      </c>
      <c r="D694" t="s">
        <v>521</v>
      </c>
      <c r="E694" t="s">
        <v>520</v>
      </c>
      <c r="F694">
        <v>17</v>
      </c>
      <c r="G694">
        <v>1.99</v>
      </c>
      <c r="H694">
        <v>33.83</v>
      </c>
      <c r="I694">
        <v>12.645654</v>
      </c>
      <c r="J694">
        <v>1.246138</v>
      </c>
      <c r="K694">
        <v>37.380000000000003</v>
      </c>
      <c r="L694">
        <v>0</v>
      </c>
    </row>
    <row r="695" spans="1:12" x14ac:dyDescent="0.25">
      <c r="A695">
        <v>694</v>
      </c>
      <c r="B695">
        <v>118</v>
      </c>
      <c r="C695">
        <v>168</v>
      </c>
      <c r="D695" t="s">
        <v>519</v>
      </c>
      <c r="E695" t="s">
        <v>520</v>
      </c>
      <c r="F695">
        <v>133</v>
      </c>
      <c r="G695">
        <v>1.49</v>
      </c>
      <c r="H695">
        <v>198.17</v>
      </c>
      <c r="I695">
        <v>63.969276000000001</v>
      </c>
      <c r="J695">
        <v>1.009028</v>
      </c>
      <c r="K695">
        <v>32.28</v>
      </c>
      <c r="L695">
        <v>1</v>
      </c>
    </row>
    <row r="696" spans="1:12" x14ac:dyDescent="0.25">
      <c r="A696">
        <v>695</v>
      </c>
      <c r="B696">
        <v>93</v>
      </c>
      <c r="C696">
        <v>187</v>
      </c>
      <c r="D696" t="s">
        <v>521</v>
      </c>
      <c r="E696" t="s">
        <v>520</v>
      </c>
      <c r="F696">
        <v>52</v>
      </c>
      <c r="G696">
        <v>1.94</v>
      </c>
      <c r="H696">
        <v>100.88</v>
      </c>
      <c r="I696">
        <v>59.791576000000006</v>
      </c>
      <c r="J696">
        <v>0.79016199999999992</v>
      </c>
      <c r="K696">
        <v>59.27</v>
      </c>
      <c r="L696">
        <v>0</v>
      </c>
    </row>
    <row r="697" spans="1:12" x14ac:dyDescent="0.25">
      <c r="A697">
        <v>696</v>
      </c>
      <c r="B697">
        <v>9</v>
      </c>
      <c r="C697">
        <v>116</v>
      </c>
      <c r="D697" t="s">
        <v>519</v>
      </c>
      <c r="E697" t="s">
        <v>520</v>
      </c>
      <c r="F697">
        <v>294</v>
      </c>
      <c r="G697">
        <v>1.58</v>
      </c>
      <c r="H697">
        <v>464.52000000000004</v>
      </c>
      <c r="I697">
        <v>143.16506400000003</v>
      </c>
      <c r="J697">
        <v>1.0930439999999999</v>
      </c>
      <c r="K697">
        <v>30.82</v>
      </c>
      <c r="L697">
        <v>0</v>
      </c>
    </row>
    <row r="698" spans="1:12" x14ac:dyDescent="0.25">
      <c r="A698">
        <v>697</v>
      </c>
      <c r="B698">
        <v>90</v>
      </c>
      <c r="C698">
        <v>22</v>
      </c>
      <c r="D698" t="s">
        <v>519</v>
      </c>
      <c r="E698" t="s">
        <v>520</v>
      </c>
      <c r="F698">
        <v>106</v>
      </c>
      <c r="G698">
        <v>1.85</v>
      </c>
      <c r="H698">
        <v>196.10000000000002</v>
      </c>
      <c r="I698">
        <v>58.202480000000008</v>
      </c>
      <c r="J698">
        <v>1.3009200000000001</v>
      </c>
      <c r="K698">
        <v>29.68</v>
      </c>
      <c r="L698">
        <v>0</v>
      </c>
    </row>
    <row r="699" spans="1:12" x14ac:dyDescent="0.25">
      <c r="A699">
        <v>698</v>
      </c>
      <c r="B699">
        <v>97</v>
      </c>
      <c r="C699">
        <v>112</v>
      </c>
      <c r="D699" t="s">
        <v>523</v>
      </c>
      <c r="E699" t="s">
        <v>520</v>
      </c>
      <c r="F699">
        <v>28</v>
      </c>
      <c r="G699">
        <v>1.58</v>
      </c>
      <c r="H699">
        <v>44.24</v>
      </c>
      <c r="I699">
        <v>13.019832000000001</v>
      </c>
      <c r="J699">
        <v>1.1150059999999999</v>
      </c>
      <c r="K699">
        <v>29.43</v>
      </c>
      <c r="L699">
        <v>0</v>
      </c>
    </row>
    <row r="700" spans="1:12" x14ac:dyDescent="0.25">
      <c r="A700">
        <v>699</v>
      </c>
      <c r="B700">
        <v>52</v>
      </c>
      <c r="C700">
        <v>396</v>
      </c>
      <c r="D700" t="s">
        <v>521</v>
      </c>
      <c r="E700" t="s">
        <v>520</v>
      </c>
      <c r="F700">
        <v>17</v>
      </c>
      <c r="G700">
        <v>2.19</v>
      </c>
      <c r="H700">
        <v>37.229999999999997</v>
      </c>
      <c r="I700">
        <v>15.126549000000001</v>
      </c>
      <c r="J700">
        <v>1.3002029999999998</v>
      </c>
      <c r="K700">
        <v>40.630000000000003</v>
      </c>
      <c r="L700">
        <v>0</v>
      </c>
    </row>
    <row r="701" spans="1:12" x14ac:dyDescent="0.25">
      <c r="A701">
        <v>700</v>
      </c>
      <c r="B701">
        <v>12</v>
      </c>
      <c r="C701">
        <v>242</v>
      </c>
      <c r="D701" t="s">
        <v>521</v>
      </c>
      <c r="E701" t="s">
        <v>520</v>
      </c>
      <c r="F701">
        <v>108</v>
      </c>
      <c r="G701">
        <v>1.99</v>
      </c>
      <c r="H701">
        <v>214.92</v>
      </c>
      <c r="I701">
        <v>99.787356000000003</v>
      </c>
      <c r="J701">
        <v>1.0660430000000001</v>
      </c>
      <c r="K701">
        <v>46.43</v>
      </c>
      <c r="L701">
        <v>0</v>
      </c>
    </row>
    <row r="702" spans="1:12" x14ac:dyDescent="0.25">
      <c r="A702">
        <v>701</v>
      </c>
      <c r="B702">
        <v>51</v>
      </c>
      <c r="C702">
        <v>113</v>
      </c>
      <c r="D702" t="s">
        <v>523</v>
      </c>
      <c r="E702" t="s">
        <v>520</v>
      </c>
      <c r="F702">
        <v>80</v>
      </c>
      <c r="G702">
        <v>1.58</v>
      </c>
      <c r="H702">
        <v>126.4</v>
      </c>
      <c r="I702">
        <v>40.397440000000003</v>
      </c>
      <c r="J702">
        <v>1.075032</v>
      </c>
      <c r="K702">
        <v>31.96</v>
      </c>
      <c r="L702">
        <v>0</v>
      </c>
    </row>
    <row r="703" spans="1:12" x14ac:dyDescent="0.25">
      <c r="A703">
        <v>702</v>
      </c>
      <c r="B703">
        <v>86</v>
      </c>
      <c r="C703">
        <v>115</v>
      </c>
      <c r="D703" t="s">
        <v>523</v>
      </c>
      <c r="E703" t="s">
        <v>520</v>
      </c>
      <c r="F703">
        <v>106</v>
      </c>
      <c r="G703">
        <v>1.58</v>
      </c>
      <c r="H703">
        <v>167.48000000000002</v>
      </c>
      <c r="I703">
        <v>54.163032000000015</v>
      </c>
      <c r="J703">
        <v>1.0690280000000001</v>
      </c>
      <c r="K703">
        <v>32.340000000000003</v>
      </c>
      <c r="L703">
        <v>0</v>
      </c>
    </row>
    <row r="704" spans="1:12" x14ac:dyDescent="0.25">
      <c r="A704">
        <v>703</v>
      </c>
      <c r="B704">
        <v>104</v>
      </c>
      <c r="C704">
        <v>172</v>
      </c>
      <c r="D704" t="s">
        <v>519</v>
      </c>
      <c r="E704" t="s">
        <v>520</v>
      </c>
      <c r="F704">
        <v>382</v>
      </c>
      <c r="G704">
        <v>0.99</v>
      </c>
      <c r="H704">
        <v>378.18</v>
      </c>
      <c r="I704">
        <v>24.430428000000003</v>
      </c>
      <c r="J704">
        <v>0.92604600000000004</v>
      </c>
      <c r="K704">
        <v>6.46</v>
      </c>
      <c r="L704">
        <v>1</v>
      </c>
    </row>
    <row r="705" spans="1:12" x14ac:dyDescent="0.25">
      <c r="A705">
        <v>704</v>
      </c>
      <c r="B705">
        <v>76</v>
      </c>
      <c r="C705">
        <v>272</v>
      </c>
      <c r="D705" t="s">
        <v>519</v>
      </c>
      <c r="E705" t="s">
        <v>520</v>
      </c>
      <c r="F705">
        <v>45</v>
      </c>
      <c r="G705">
        <v>1.99</v>
      </c>
      <c r="H705">
        <v>89.55</v>
      </c>
      <c r="I705">
        <v>40.324365</v>
      </c>
      <c r="J705">
        <v>1.0939029999999998</v>
      </c>
      <c r="K705">
        <v>45.03</v>
      </c>
      <c r="L705">
        <v>0</v>
      </c>
    </row>
    <row r="706" spans="1:12" x14ac:dyDescent="0.25">
      <c r="A706">
        <v>705</v>
      </c>
      <c r="B706">
        <v>47</v>
      </c>
      <c r="C706">
        <v>383</v>
      </c>
      <c r="D706" t="s">
        <v>519</v>
      </c>
      <c r="E706" t="s">
        <v>520</v>
      </c>
      <c r="F706">
        <v>28</v>
      </c>
      <c r="G706">
        <v>1.5</v>
      </c>
      <c r="H706">
        <v>42</v>
      </c>
      <c r="I706">
        <v>13.9986</v>
      </c>
      <c r="J706">
        <v>1.0000500000000001</v>
      </c>
      <c r="K706">
        <v>33.33</v>
      </c>
      <c r="L706">
        <v>1</v>
      </c>
    </row>
    <row r="707" spans="1:12" x14ac:dyDescent="0.25">
      <c r="A707">
        <v>706</v>
      </c>
      <c r="B707">
        <v>32</v>
      </c>
      <c r="C707">
        <v>375</v>
      </c>
      <c r="D707" t="s">
        <v>523</v>
      </c>
      <c r="E707" t="s">
        <v>520</v>
      </c>
      <c r="F707">
        <v>67</v>
      </c>
      <c r="G707">
        <v>2.0499999999999998</v>
      </c>
      <c r="H707">
        <v>137.35</v>
      </c>
      <c r="I707">
        <v>50.778295</v>
      </c>
      <c r="J707">
        <v>1.2921150000000001</v>
      </c>
      <c r="K707">
        <v>36.97</v>
      </c>
      <c r="L707">
        <v>0</v>
      </c>
    </row>
    <row r="708" spans="1:12" x14ac:dyDescent="0.25">
      <c r="A708">
        <v>707</v>
      </c>
      <c r="B708">
        <v>114</v>
      </c>
      <c r="C708">
        <v>343</v>
      </c>
      <c r="D708" t="s">
        <v>521</v>
      </c>
      <c r="E708" t="s">
        <v>520</v>
      </c>
      <c r="F708">
        <v>33</v>
      </c>
      <c r="G708">
        <v>1.99</v>
      </c>
      <c r="H708">
        <v>65.67</v>
      </c>
      <c r="I708">
        <v>29.433294</v>
      </c>
      <c r="J708">
        <v>1.0980820000000002</v>
      </c>
      <c r="K708">
        <v>44.82</v>
      </c>
      <c r="L708">
        <v>0</v>
      </c>
    </row>
    <row r="709" spans="1:12" x14ac:dyDescent="0.25">
      <c r="A709">
        <v>708</v>
      </c>
      <c r="B709">
        <v>53</v>
      </c>
      <c r="C709">
        <v>99</v>
      </c>
      <c r="D709" t="s">
        <v>522</v>
      </c>
      <c r="E709" t="s">
        <v>520</v>
      </c>
      <c r="F709">
        <v>1816</v>
      </c>
      <c r="G709">
        <v>0.99</v>
      </c>
      <c r="H709">
        <v>1797.84</v>
      </c>
      <c r="I709">
        <v>49.081031999999993</v>
      </c>
      <c r="J709">
        <v>0.96297299999999997</v>
      </c>
      <c r="K709">
        <v>2.73</v>
      </c>
      <c r="L709">
        <v>1</v>
      </c>
    </row>
    <row r="710" spans="1:12" x14ac:dyDescent="0.25">
      <c r="A710">
        <v>709</v>
      </c>
      <c r="B710">
        <v>89</v>
      </c>
      <c r="C710">
        <v>355</v>
      </c>
      <c r="D710" t="s">
        <v>522</v>
      </c>
      <c r="E710" t="s">
        <v>520</v>
      </c>
      <c r="F710">
        <v>304</v>
      </c>
      <c r="G710">
        <v>1.29</v>
      </c>
      <c r="H710">
        <v>392.16</v>
      </c>
      <c r="I710">
        <v>38.666975999999998</v>
      </c>
      <c r="J710">
        <v>1.162806</v>
      </c>
      <c r="K710">
        <v>9.86</v>
      </c>
      <c r="L710">
        <v>1</v>
      </c>
    </row>
    <row r="711" spans="1:12" x14ac:dyDescent="0.25">
      <c r="A711">
        <v>710</v>
      </c>
      <c r="B711">
        <v>124</v>
      </c>
      <c r="C711">
        <v>159</v>
      </c>
      <c r="D711" t="s">
        <v>523</v>
      </c>
      <c r="E711" t="s">
        <v>520</v>
      </c>
      <c r="F711">
        <v>1035</v>
      </c>
      <c r="G711">
        <v>1.49</v>
      </c>
      <c r="H711">
        <v>1542.15</v>
      </c>
      <c r="I711">
        <v>464.64979500000004</v>
      </c>
      <c r="J711">
        <v>1.0410630000000001</v>
      </c>
      <c r="K711">
        <v>30.13</v>
      </c>
      <c r="L711">
        <v>1</v>
      </c>
    </row>
    <row r="712" spans="1:12" x14ac:dyDescent="0.25">
      <c r="A712">
        <v>711</v>
      </c>
      <c r="B712">
        <v>93</v>
      </c>
      <c r="C712">
        <v>241</v>
      </c>
      <c r="D712" t="s">
        <v>521</v>
      </c>
      <c r="E712" t="s">
        <v>520</v>
      </c>
      <c r="F712">
        <v>56</v>
      </c>
      <c r="G712">
        <v>1.99</v>
      </c>
      <c r="H712">
        <v>111.44</v>
      </c>
      <c r="I712">
        <v>49.390208000000001</v>
      </c>
      <c r="J712">
        <v>1.1080319999999999</v>
      </c>
      <c r="K712">
        <v>44.32</v>
      </c>
      <c r="L712">
        <v>0</v>
      </c>
    </row>
    <row r="713" spans="1:12" x14ac:dyDescent="0.25">
      <c r="A713">
        <v>712</v>
      </c>
      <c r="B713">
        <v>115</v>
      </c>
      <c r="C713">
        <v>192</v>
      </c>
      <c r="D713" t="s">
        <v>521</v>
      </c>
      <c r="E713" t="s">
        <v>520</v>
      </c>
      <c r="F713">
        <v>264</v>
      </c>
      <c r="G713">
        <v>1.29</v>
      </c>
      <c r="H713">
        <v>340.56</v>
      </c>
      <c r="I713">
        <v>130.12797599999999</v>
      </c>
      <c r="J713">
        <v>0.79709099999999999</v>
      </c>
      <c r="K713">
        <v>38.21</v>
      </c>
      <c r="L713">
        <v>0</v>
      </c>
    </row>
    <row r="714" spans="1:12" x14ac:dyDescent="0.25">
      <c r="A714">
        <v>713</v>
      </c>
      <c r="B714">
        <v>115</v>
      </c>
      <c r="C714">
        <v>117</v>
      </c>
      <c r="D714" t="s">
        <v>519</v>
      </c>
      <c r="E714" t="s">
        <v>520</v>
      </c>
      <c r="F714">
        <v>358</v>
      </c>
      <c r="G714">
        <v>1.59</v>
      </c>
      <c r="H714">
        <v>569.22</v>
      </c>
      <c r="I714">
        <v>156.08012400000001</v>
      </c>
      <c r="J714">
        <v>1.1540220000000001</v>
      </c>
      <c r="K714">
        <v>27.42</v>
      </c>
      <c r="L714">
        <v>1</v>
      </c>
    </row>
    <row r="715" spans="1:12" x14ac:dyDescent="0.25">
      <c r="A715">
        <v>714</v>
      </c>
      <c r="B715">
        <v>91</v>
      </c>
      <c r="C715">
        <v>356</v>
      </c>
      <c r="D715" t="s">
        <v>522</v>
      </c>
      <c r="E715" t="s">
        <v>520</v>
      </c>
      <c r="F715">
        <v>68</v>
      </c>
      <c r="G715">
        <v>1.64</v>
      </c>
      <c r="H715">
        <v>111.52</v>
      </c>
      <c r="I715">
        <v>32.675359999999998</v>
      </c>
      <c r="J715">
        <v>1.1594800000000001</v>
      </c>
      <c r="K715">
        <v>29.3</v>
      </c>
      <c r="L715">
        <v>1</v>
      </c>
    </row>
    <row r="716" spans="1:12" x14ac:dyDescent="0.25">
      <c r="A716">
        <v>715</v>
      </c>
      <c r="B716">
        <v>123</v>
      </c>
      <c r="C716">
        <v>169</v>
      </c>
      <c r="D716" t="s">
        <v>519</v>
      </c>
      <c r="E716" t="s">
        <v>520</v>
      </c>
      <c r="F716">
        <v>1052</v>
      </c>
      <c r="G716">
        <v>1.69</v>
      </c>
      <c r="H716">
        <v>1777.8799999999999</v>
      </c>
      <c r="I716">
        <v>745.82066000000009</v>
      </c>
      <c r="J716">
        <v>0.98104499999999994</v>
      </c>
      <c r="K716">
        <v>41.95</v>
      </c>
      <c r="L716">
        <v>1</v>
      </c>
    </row>
    <row r="717" spans="1:12" x14ac:dyDescent="0.25">
      <c r="A717">
        <v>716</v>
      </c>
      <c r="B717">
        <v>12</v>
      </c>
      <c r="C717">
        <v>396</v>
      </c>
      <c r="D717" t="s">
        <v>521</v>
      </c>
      <c r="E717" t="s">
        <v>520</v>
      </c>
      <c r="F717">
        <v>22</v>
      </c>
      <c r="G717">
        <v>2.19</v>
      </c>
      <c r="H717">
        <v>48.18</v>
      </c>
      <c r="I717">
        <v>19.575534000000001</v>
      </c>
      <c r="J717">
        <v>1.3002029999999998</v>
      </c>
      <c r="K717">
        <v>40.630000000000003</v>
      </c>
      <c r="L717">
        <v>0</v>
      </c>
    </row>
    <row r="718" spans="1:12" x14ac:dyDescent="0.25">
      <c r="A718">
        <v>717</v>
      </c>
      <c r="B718">
        <v>116</v>
      </c>
      <c r="C718">
        <v>372</v>
      </c>
      <c r="D718" t="s">
        <v>523</v>
      </c>
      <c r="E718" t="s">
        <v>520</v>
      </c>
      <c r="F718">
        <v>38</v>
      </c>
      <c r="G718">
        <v>1.93</v>
      </c>
      <c r="H718">
        <v>73.34</v>
      </c>
      <c r="I718">
        <v>24.304876</v>
      </c>
      <c r="J718">
        <v>1.2903979999999999</v>
      </c>
      <c r="K718">
        <v>33.14</v>
      </c>
      <c r="L718">
        <v>0</v>
      </c>
    </row>
    <row r="719" spans="1:12" x14ac:dyDescent="0.25">
      <c r="A719">
        <v>718</v>
      </c>
      <c r="B719">
        <v>91</v>
      </c>
      <c r="C719">
        <v>4</v>
      </c>
      <c r="D719" t="s">
        <v>523</v>
      </c>
      <c r="E719" t="s">
        <v>520</v>
      </c>
      <c r="F719">
        <v>1172</v>
      </c>
      <c r="G719">
        <v>1.29</v>
      </c>
      <c r="H719">
        <v>1511.88</v>
      </c>
      <c r="I719">
        <v>66.825096000000002</v>
      </c>
      <c r="J719">
        <v>1.232982</v>
      </c>
      <c r="K719">
        <v>4.42</v>
      </c>
      <c r="L719">
        <v>1</v>
      </c>
    </row>
    <row r="720" spans="1:12" x14ac:dyDescent="0.25">
      <c r="A720">
        <v>719</v>
      </c>
      <c r="B720">
        <v>59</v>
      </c>
      <c r="C720">
        <v>9</v>
      </c>
      <c r="D720" t="s">
        <v>523</v>
      </c>
      <c r="E720" t="s">
        <v>520</v>
      </c>
      <c r="F720">
        <v>388</v>
      </c>
      <c r="G720">
        <v>1.69</v>
      </c>
      <c r="H720">
        <v>655.72</v>
      </c>
      <c r="I720">
        <v>171.07734800000003</v>
      </c>
      <c r="J720">
        <v>1.2490789999999998</v>
      </c>
      <c r="K720">
        <v>26.09</v>
      </c>
      <c r="L720">
        <v>0</v>
      </c>
    </row>
    <row r="721" spans="1:12" x14ac:dyDescent="0.25">
      <c r="A721">
        <v>720</v>
      </c>
      <c r="B721">
        <v>131</v>
      </c>
      <c r="C721">
        <v>218</v>
      </c>
      <c r="D721" t="s">
        <v>523</v>
      </c>
      <c r="E721" t="s">
        <v>520</v>
      </c>
      <c r="F721">
        <v>461</v>
      </c>
      <c r="G721">
        <v>1.71</v>
      </c>
      <c r="H721">
        <v>788.31</v>
      </c>
      <c r="I721">
        <v>341.10173700000001</v>
      </c>
      <c r="J721">
        <v>0.97008299999999981</v>
      </c>
      <c r="K721">
        <v>43.27</v>
      </c>
      <c r="L721">
        <v>1</v>
      </c>
    </row>
    <row r="722" spans="1:12" x14ac:dyDescent="0.25">
      <c r="A722">
        <v>721</v>
      </c>
      <c r="B722">
        <v>56</v>
      </c>
      <c r="C722">
        <v>121</v>
      </c>
      <c r="D722" t="s">
        <v>519</v>
      </c>
      <c r="E722" t="s">
        <v>520</v>
      </c>
      <c r="F722">
        <v>128</v>
      </c>
      <c r="G722">
        <v>1.58</v>
      </c>
      <c r="H722">
        <v>202.24</v>
      </c>
      <c r="I722">
        <v>53.371136000000007</v>
      </c>
      <c r="J722">
        <v>1.163038</v>
      </c>
      <c r="K722">
        <v>26.39</v>
      </c>
      <c r="L722">
        <v>0</v>
      </c>
    </row>
    <row r="723" spans="1:12" x14ac:dyDescent="0.25">
      <c r="A723">
        <v>722</v>
      </c>
      <c r="B723">
        <v>52</v>
      </c>
      <c r="C723">
        <v>352</v>
      </c>
      <c r="D723" t="s">
        <v>522</v>
      </c>
      <c r="E723" t="s">
        <v>520</v>
      </c>
      <c r="F723">
        <v>55</v>
      </c>
      <c r="G723">
        <v>1.99</v>
      </c>
      <c r="H723">
        <v>109.45</v>
      </c>
      <c r="I723">
        <v>45.476475000000001</v>
      </c>
      <c r="J723">
        <v>1.1631549999999999</v>
      </c>
      <c r="K723">
        <v>41.55</v>
      </c>
      <c r="L723">
        <v>0</v>
      </c>
    </row>
    <row r="724" spans="1:12" x14ac:dyDescent="0.25">
      <c r="A724">
        <v>723</v>
      </c>
      <c r="B724">
        <v>109</v>
      </c>
      <c r="C724">
        <v>123</v>
      </c>
      <c r="D724" t="s">
        <v>519</v>
      </c>
      <c r="E724" t="s">
        <v>520</v>
      </c>
      <c r="F724">
        <v>40</v>
      </c>
      <c r="G724">
        <v>1.58</v>
      </c>
      <c r="H724">
        <v>63.2</v>
      </c>
      <c r="I724">
        <v>16.67848</v>
      </c>
      <c r="J724">
        <v>1.163038</v>
      </c>
      <c r="K724">
        <v>26.39</v>
      </c>
      <c r="L724">
        <v>0</v>
      </c>
    </row>
    <row r="725" spans="1:12" x14ac:dyDescent="0.25">
      <c r="A725">
        <v>724</v>
      </c>
      <c r="B725">
        <v>70</v>
      </c>
      <c r="C725">
        <v>123</v>
      </c>
      <c r="D725" t="s">
        <v>519</v>
      </c>
      <c r="E725" t="s">
        <v>520</v>
      </c>
      <c r="F725">
        <v>167</v>
      </c>
      <c r="G725">
        <v>1.58</v>
      </c>
      <c r="H725">
        <v>263.86</v>
      </c>
      <c r="I725">
        <v>69.632654000000002</v>
      </c>
      <c r="J725">
        <v>1.163038</v>
      </c>
      <c r="K725">
        <v>26.39</v>
      </c>
      <c r="L725">
        <v>0</v>
      </c>
    </row>
    <row r="726" spans="1:12" x14ac:dyDescent="0.25">
      <c r="A726">
        <v>725</v>
      </c>
      <c r="B726">
        <v>50</v>
      </c>
      <c r="C726">
        <v>168</v>
      </c>
      <c r="D726" t="s">
        <v>519</v>
      </c>
      <c r="E726" t="s">
        <v>520</v>
      </c>
      <c r="F726">
        <v>123</v>
      </c>
      <c r="G726">
        <v>1.49</v>
      </c>
      <c r="H726">
        <v>183.27</v>
      </c>
      <c r="I726">
        <v>59.159556000000002</v>
      </c>
      <c r="J726">
        <v>1.009028</v>
      </c>
      <c r="K726">
        <v>32.28</v>
      </c>
      <c r="L726">
        <v>1</v>
      </c>
    </row>
    <row r="727" spans="1:12" x14ac:dyDescent="0.25">
      <c r="A727">
        <v>726</v>
      </c>
      <c r="B727">
        <v>59</v>
      </c>
      <c r="C727">
        <v>312</v>
      </c>
      <c r="D727" t="s">
        <v>523</v>
      </c>
      <c r="E727" t="s">
        <v>520</v>
      </c>
      <c r="F727">
        <v>194</v>
      </c>
      <c r="G727">
        <v>1.68</v>
      </c>
      <c r="H727">
        <v>325.92</v>
      </c>
      <c r="I727">
        <v>134.57236800000001</v>
      </c>
      <c r="J727">
        <v>0.98632799999999987</v>
      </c>
      <c r="K727">
        <v>41.29</v>
      </c>
      <c r="L727">
        <v>0</v>
      </c>
    </row>
    <row r="728" spans="1:12" x14ac:dyDescent="0.25">
      <c r="A728">
        <v>727</v>
      </c>
      <c r="B728">
        <v>132</v>
      </c>
      <c r="C728">
        <v>377</v>
      </c>
      <c r="D728" t="s">
        <v>519</v>
      </c>
      <c r="E728" t="s">
        <v>520</v>
      </c>
      <c r="F728">
        <v>75</v>
      </c>
      <c r="G728">
        <v>2.11</v>
      </c>
      <c r="H728">
        <v>158.25</v>
      </c>
      <c r="I728">
        <v>64.565999999999988</v>
      </c>
      <c r="J728">
        <v>1.24912</v>
      </c>
      <c r="K728">
        <v>40.799999999999997</v>
      </c>
      <c r="L728">
        <v>0</v>
      </c>
    </row>
    <row r="729" spans="1:12" x14ac:dyDescent="0.25">
      <c r="A729">
        <v>728</v>
      </c>
      <c r="B729">
        <v>50</v>
      </c>
      <c r="C729">
        <v>207</v>
      </c>
      <c r="D729" t="s">
        <v>523</v>
      </c>
      <c r="E729" t="s">
        <v>520</v>
      </c>
      <c r="F729">
        <v>74</v>
      </c>
      <c r="G729">
        <v>1.79</v>
      </c>
      <c r="H729">
        <v>132.46</v>
      </c>
      <c r="I729">
        <v>64.666972000000001</v>
      </c>
      <c r="J729">
        <v>0.9161220000000001</v>
      </c>
      <c r="K729">
        <v>48.82</v>
      </c>
      <c r="L729">
        <v>0</v>
      </c>
    </row>
    <row r="730" spans="1:12" x14ac:dyDescent="0.25">
      <c r="A730">
        <v>729</v>
      </c>
      <c r="B730">
        <v>78</v>
      </c>
      <c r="C730">
        <v>384</v>
      </c>
      <c r="D730" t="s">
        <v>519</v>
      </c>
      <c r="E730" t="s">
        <v>520</v>
      </c>
      <c r="F730">
        <v>2469</v>
      </c>
      <c r="G730">
        <v>1.95</v>
      </c>
      <c r="H730">
        <v>4814.55</v>
      </c>
      <c r="I730">
        <v>2345.1673049999999</v>
      </c>
      <c r="J730">
        <v>1.0001549999999999</v>
      </c>
      <c r="K730">
        <v>48.71</v>
      </c>
      <c r="L730">
        <v>1</v>
      </c>
    </row>
    <row r="731" spans="1:12" x14ac:dyDescent="0.25">
      <c r="A731">
        <v>730</v>
      </c>
      <c r="B731">
        <v>129</v>
      </c>
      <c r="C731">
        <v>128</v>
      </c>
      <c r="D731" t="s">
        <v>519</v>
      </c>
      <c r="E731" t="s">
        <v>520</v>
      </c>
      <c r="F731">
        <v>177</v>
      </c>
      <c r="G731">
        <v>0.99</v>
      </c>
      <c r="H731">
        <v>175.23</v>
      </c>
      <c r="I731">
        <v>70.091999999999999</v>
      </c>
      <c r="J731">
        <v>0.59399999999999997</v>
      </c>
      <c r="K731">
        <v>40</v>
      </c>
      <c r="L731">
        <v>1</v>
      </c>
    </row>
    <row r="732" spans="1:12" x14ac:dyDescent="0.25">
      <c r="A732">
        <v>731</v>
      </c>
      <c r="B732">
        <v>48</v>
      </c>
      <c r="C732">
        <v>328</v>
      </c>
      <c r="D732" t="s">
        <v>519</v>
      </c>
      <c r="E732" t="s">
        <v>520</v>
      </c>
      <c r="F732">
        <v>30</v>
      </c>
      <c r="G732">
        <v>1.92</v>
      </c>
      <c r="H732">
        <v>57.599999999999994</v>
      </c>
      <c r="I732">
        <v>31.622399999999999</v>
      </c>
      <c r="J732">
        <v>0.86592000000000013</v>
      </c>
      <c r="K732">
        <v>54.9</v>
      </c>
      <c r="L732">
        <v>0</v>
      </c>
    </row>
    <row r="733" spans="1:12" x14ac:dyDescent="0.25">
      <c r="A733">
        <v>732</v>
      </c>
      <c r="B733">
        <v>14</v>
      </c>
      <c r="C733">
        <v>8</v>
      </c>
      <c r="D733" t="s">
        <v>523</v>
      </c>
      <c r="E733" t="s">
        <v>520</v>
      </c>
      <c r="F733">
        <v>33</v>
      </c>
      <c r="G733">
        <v>1.99</v>
      </c>
      <c r="H733">
        <v>65.67</v>
      </c>
      <c r="I733">
        <v>25.145043000000001</v>
      </c>
      <c r="J733">
        <v>1.228029</v>
      </c>
      <c r="K733">
        <v>38.29</v>
      </c>
      <c r="L733">
        <v>0</v>
      </c>
    </row>
    <row r="734" spans="1:12" x14ac:dyDescent="0.25">
      <c r="A734">
        <v>733</v>
      </c>
      <c r="B734">
        <v>76</v>
      </c>
      <c r="C734">
        <v>363</v>
      </c>
      <c r="D734" t="s">
        <v>523</v>
      </c>
      <c r="E734" t="s">
        <v>520</v>
      </c>
      <c r="F734">
        <v>69</v>
      </c>
      <c r="G734">
        <v>1.99</v>
      </c>
      <c r="H734">
        <v>137.31</v>
      </c>
      <c r="I734">
        <v>51.051858000000003</v>
      </c>
      <c r="J734">
        <v>1.2501180000000001</v>
      </c>
      <c r="K734">
        <v>37.18</v>
      </c>
      <c r="L734">
        <v>0</v>
      </c>
    </row>
    <row r="735" spans="1:12" x14ac:dyDescent="0.25">
      <c r="A735">
        <v>734</v>
      </c>
      <c r="B735">
        <v>118</v>
      </c>
      <c r="C735">
        <v>261</v>
      </c>
      <c r="D735" t="s">
        <v>523</v>
      </c>
      <c r="E735" t="s">
        <v>520</v>
      </c>
      <c r="F735">
        <v>1206</v>
      </c>
      <c r="G735">
        <v>0.9</v>
      </c>
      <c r="H735">
        <v>1085.4000000000001</v>
      </c>
      <c r="I735">
        <v>-189.07668000000004</v>
      </c>
      <c r="J735">
        <v>1.0567800000000001</v>
      </c>
      <c r="K735">
        <v>-17.420000000000002</v>
      </c>
      <c r="L735">
        <v>0</v>
      </c>
    </row>
    <row r="736" spans="1:12" x14ac:dyDescent="0.25">
      <c r="A736">
        <v>735</v>
      </c>
      <c r="B736">
        <v>40</v>
      </c>
      <c r="C736">
        <v>3</v>
      </c>
      <c r="D736" t="s">
        <v>523</v>
      </c>
      <c r="E736" t="s">
        <v>520</v>
      </c>
      <c r="F736">
        <v>113</v>
      </c>
      <c r="G736">
        <v>1.79</v>
      </c>
      <c r="H736">
        <v>202.27</v>
      </c>
      <c r="I736">
        <v>62.946424000000007</v>
      </c>
      <c r="J736">
        <v>1.232952</v>
      </c>
      <c r="K736">
        <v>31.12</v>
      </c>
      <c r="L736">
        <v>0</v>
      </c>
    </row>
    <row r="737" spans="1:12" x14ac:dyDescent="0.25">
      <c r="A737">
        <v>736</v>
      </c>
      <c r="B737">
        <v>32</v>
      </c>
      <c r="C737">
        <v>14</v>
      </c>
      <c r="D737" t="s">
        <v>519</v>
      </c>
      <c r="E737" t="s">
        <v>520</v>
      </c>
      <c r="F737">
        <v>220</v>
      </c>
      <c r="G737">
        <v>1.99</v>
      </c>
      <c r="H737">
        <v>437.8</v>
      </c>
      <c r="I737">
        <v>194.68966</v>
      </c>
      <c r="J737">
        <v>1.1050470000000001</v>
      </c>
      <c r="K737">
        <v>44.47</v>
      </c>
      <c r="L737">
        <v>0</v>
      </c>
    </row>
    <row r="738" spans="1:12" x14ac:dyDescent="0.25">
      <c r="A738">
        <v>737</v>
      </c>
      <c r="B738">
        <v>109</v>
      </c>
      <c r="C738">
        <v>45</v>
      </c>
      <c r="D738" t="s">
        <v>522</v>
      </c>
      <c r="E738" t="s">
        <v>520</v>
      </c>
      <c r="F738">
        <v>7</v>
      </c>
      <c r="G738">
        <v>2.69</v>
      </c>
      <c r="H738">
        <v>18.829999999999998</v>
      </c>
      <c r="I738">
        <v>7.8257479999999999</v>
      </c>
      <c r="J738">
        <v>1.572036</v>
      </c>
      <c r="K738">
        <v>41.56</v>
      </c>
      <c r="L738">
        <v>0</v>
      </c>
    </row>
    <row r="739" spans="1:12" x14ac:dyDescent="0.25">
      <c r="A739">
        <v>738</v>
      </c>
      <c r="B739">
        <v>100</v>
      </c>
      <c r="C739">
        <v>269</v>
      </c>
      <c r="D739" t="s">
        <v>523</v>
      </c>
      <c r="E739" t="s">
        <v>520</v>
      </c>
      <c r="F739">
        <v>300</v>
      </c>
      <c r="G739">
        <v>1.51</v>
      </c>
      <c r="H739">
        <v>453</v>
      </c>
      <c r="I739">
        <v>161.08680000000001</v>
      </c>
      <c r="J739">
        <v>0.97304400000000002</v>
      </c>
      <c r="K739">
        <v>35.56</v>
      </c>
      <c r="L739">
        <v>1</v>
      </c>
    </row>
    <row r="740" spans="1:12" x14ac:dyDescent="0.25">
      <c r="A740">
        <v>739</v>
      </c>
      <c r="B740">
        <v>76</v>
      </c>
      <c r="C740">
        <v>223</v>
      </c>
      <c r="D740" t="s">
        <v>519</v>
      </c>
      <c r="E740" t="s">
        <v>520</v>
      </c>
      <c r="F740">
        <v>330</v>
      </c>
      <c r="G740">
        <v>1.69</v>
      </c>
      <c r="H740">
        <v>557.69999999999993</v>
      </c>
      <c r="I740">
        <v>214.15679999999998</v>
      </c>
      <c r="J740">
        <v>1.04104</v>
      </c>
      <c r="K740">
        <v>38.4</v>
      </c>
      <c r="L740">
        <v>0</v>
      </c>
    </row>
    <row r="741" spans="1:12" x14ac:dyDescent="0.25">
      <c r="A741">
        <v>740</v>
      </c>
      <c r="B741">
        <v>89</v>
      </c>
      <c r="C741">
        <v>255</v>
      </c>
      <c r="D741" t="s">
        <v>522</v>
      </c>
      <c r="E741" t="s">
        <v>520</v>
      </c>
      <c r="F741">
        <v>1963</v>
      </c>
      <c r="G741">
        <v>0.99</v>
      </c>
      <c r="H741">
        <v>1943.37</v>
      </c>
      <c r="I741">
        <v>52.859664000000002</v>
      </c>
      <c r="J741">
        <v>0.96307200000000004</v>
      </c>
      <c r="K741">
        <v>2.72</v>
      </c>
      <c r="L741">
        <v>0</v>
      </c>
    </row>
    <row r="742" spans="1:12" x14ac:dyDescent="0.25">
      <c r="A742">
        <v>741</v>
      </c>
      <c r="B742">
        <v>98</v>
      </c>
      <c r="C742">
        <v>216</v>
      </c>
      <c r="D742" t="s">
        <v>523</v>
      </c>
      <c r="E742" t="s">
        <v>520</v>
      </c>
      <c r="F742">
        <v>73</v>
      </c>
      <c r="G742">
        <v>1.49</v>
      </c>
      <c r="H742">
        <v>108.77</v>
      </c>
      <c r="I742">
        <v>39.929467000000002</v>
      </c>
      <c r="J742">
        <v>0.943021</v>
      </c>
      <c r="K742">
        <v>36.71</v>
      </c>
      <c r="L742">
        <v>1</v>
      </c>
    </row>
    <row r="743" spans="1:12" x14ac:dyDescent="0.25">
      <c r="A743">
        <v>742</v>
      </c>
      <c r="B743">
        <v>73</v>
      </c>
      <c r="C743">
        <v>114</v>
      </c>
      <c r="D743" t="s">
        <v>523</v>
      </c>
      <c r="E743" t="s">
        <v>520</v>
      </c>
      <c r="F743">
        <v>276</v>
      </c>
      <c r="G743">
        <v>1.58</v>
      </c>
      <c r="H743">
        <v>436.08000000000004</v>
      </c>
      <c r="I743">
        <v>141.02827200000004</v>
      </c>
      <c r="J743">
        <v>1.0690280000000001</v>
      </c>
      <c r="K743">
        <v>32.340000000000003</v>
      </c>
      <c r="L743">
        <v>0</v>
      </c>
    </row>
    <row r="744" spans="1:12" x14ac:dyDescent="0.25">
      <c r="A744">
        <v>743</v>
      </c>
      <c r="B744">
        <v>33</v>
      </c>
      <c r="C744">
        <v>40</v>
      </c>
      <c r="D744" t="s">
        <v>522</v>
      </c>
      <c r="E744" t="s">
        <v>520</v>
      </c>
      <c r="F744">
        <v>30</v>
      </c>
      <c r="G744">
        <v>1.59</v>
      </c>
      <c r="H744">
        <v>47.7</v>
      </c>
      <c r="I744">
        <v>0.48177000000000009</v>
      </c>
      <c r="J744">
        <v>1.573941</v>
      </c>
      <c r="K744">
        <v>1.01</v>
      </c>
      <c r="L744">
        <v>0</v>
      </c>
    </row>
    <row r="745" spans="1:12" x14ac:dyDescent="0.25">
      <c r="A745">
        <v>744</v>
      </c>
      <c r="B745">
        <v>40</v>
      </c>
      <c r="C745">
        <v>32</v>
      </c>
      <c r="D745" t="s">
        <v>521</v>
      </c>
      <c r="E745" t="s">
        <v>520</v>
      </c>
      <c r="F745">
        <v>143</v>
      </c>
      <c r="G745">
        <v>1.85</v>
      </c>
      <c r="H745">
        <v>264.55</v>
      </c>
      <c r="I745">
        <v>54.920580000000008</v>
      </c>
      <c r="J745">
        <v>1.46594</v>
      </c>
      <c r="K745">
        <v>20.76</v>
      </c>
      <c r="L745">
        <v>0</v>
      </c>
    </row>
    <row r="746" spans="1:12" x14ac:dyDescent="0.25">
      <c r="A746">
        <v>745</v>
      </c>
      <c r="B746">
        <v>107</v>
      </c>
      <c r="C746">
        <v>121</v>
      </c>
      <c r="D746" t="s">
        <v>519</v>
      </c>
      <c r="E746" t="s">
        <v>520</v>
      </c>
      <c r="F746">
        <v>293</v>
      </c>
      <c r="G746">
        <v>1.58</v>
      </c>
      <c r="H746">
        <v>462.94</v>
      </c>
      <c r="I746">
        <v>122.169866</v>
      </c>
      <c r="J746">
        <v>1.163038</v>
      </c>
      <c r="K746">
        <v>26.39</v>
      </c>
      <c r="L746">
        <v>0</v>
      </c>
    </row>
    <row r="747" spans="1:12" x14ac:dyDescent="0.25">
      <c r="A747">
        <v>746</v>
      </c>
      <c r="B747">
        <v>71</v>
      </c>
      <c r="C747">
        <v>71</v>
      </c>
      <c r="D747" t="s">
        <v>519</v>
      </c>
      <c r="E747" t="s">
        <v>520</v>
      </c>
      <c r="F747">
        <v>46</v>
      </c>
      <c r="G747">
        <v>2.69</v>
      </c>
      <c r="H747">
        <v>123.74</v>
      </c>
      <c r="I747">
        <v>71.756826000000004</v>
      </c>
      <c r="J747">
        <v>1.130069</v>
      </c>
      <c r="K747">
        <v>57.99</v>
      </c>
      <c r="L747">
        <v>0</v>
      </c>
    </row>
    <row r="748" spans="1:12" x14ac:dyDescent="0.25">
      <c r="A748">
        <v>747</v>
      </c>
      <c r="B748">
        <v>124</v>
      </c>
      <c r="C748">
        <v>187</v>
      </c>
      <c r="D748" t="s">
        <v>521</v>
      </c>
      <c r="E748" t="s">
        <v>520</v>
      </c>
      <c r="F748">
        <v>43</v>
      </c>
      <c r="G748">
        <v>1.88</v>
      </c>
      <c r="H748">
        <v>80.839999999999989</v>
      </c>
      <c r="I748">
        <v>47.339903999999997</v>
      </c>
      <c r="J748">
        <v>0.77907199999999999</v>
      </c>
      <c r="K748">
        <v>58.56</v>
      </c>
      <c r="L748">
        <v>0</v>
      </c>
    </row>
    <row r="749" spans="1:12" x14ac:dyDescent="0.25">
      <c r="A749">
        <v>748</v>
      </c>
      <c r="B749">
        <v>56</v>
      </c>
      <c r="C749">
        <v>216</v>
      </c>
      <c r="D749" t="s">
        <v>523</v>
      </c>
      <c r="E749" t="s">
        <v>520</v>
      </c>
      <c r="F749">
        <v>58</v>
      </c>
      <c r="G749">
        <v>1.89</v>
      </c>
      <c r="H749">
        <v>109.61999999999999</v>
      </c>
      <c r="I749">
        <v>54.919619999999995</v>
      </c>
      <c r="J749">
        <v>0.94311</v>
      </c>
      <c r="K749">
        <v>50.1</v>
      </c>
      <c r="L749">
        <v>0</v>
      </c>
    </row>
    <row r="750" spans="1:12" x14ac:dyDescent="0.25">
      <c r="A750">
        <v>749</v>
      </c>
      <c r="B750">
        <v>94</v>
      </c>
      <c r="C750">
        <v>15</v>
      </c>
      <c r="D750" t="s">
        <v>519</v>
      </c>
      <c r="E750" t="s">
        <v>520</v>
      </c>
      <c r="F750">
        <v>85</v>
      </c>
      <c r="G750">
        <v>1.79</v>
      </c>
      <c r="H750">
        <v>152.15</v>
      </c>
      <c r="I750">
        <v>58.227805000000011</v>
      </c>
      <c r="J750">
        <v>1.104967</v>
      </c>
      <c r="K750">
        <v>38.270000000000003</v>
      </c>
      <c r="L750">
        <v>0</v>
      </c>
    </row>
    <row r="751" spans="1:12" x14ac:dyDescent="0.25">
      <c r="A751">
        <v>750</v>
      </c>
      <c r="B751">
        <v>73</v>
      </c>
      <c r="C751">
        <v>174</v>
      </c>
      <c r="D751" t="s">
        <v>519</v>
      </c>
      <c r="E751" t="s">
        <v>520</v>
      </c>
      <c r="F751">
        <v>162</v>
      </c>
      <c r="G751">
        <v>1.66</v>
      </c>
      <c r="H751">
        <v>268.91999999999996</v>
      </c>
      <c r="I751">
        <v>115.985196</v>
      </c>
      <c r="J751">
        <v>0.94404199999999994</v>
      </c>
      <c r="K751">
        <v>43.13</v>
      </c>
      <c r="L751">
        <v>0</v>
      </c>
    </row>
    <row r="752" spans="1:12" x14ac:dyDescent="0.25">
      <c r="A752">
        <v>751</v>
      </c>
      <c r="B752">
        <v>102</v>
      </c>
      <c r="C752">
        <v>283</v>
      </c>
      <c r="D752" t="s">
        <v>519</v>
      </c>
      <c r="E752" t="s">
        <v>520</v>
      </c>
      <c r="F752">
        <v>386</v>
      </c>
      <c r="G752">
        <v>1.76</v>
      </c>
      <c r="H752">
        <v>679.36</v>
      </c>
      <c r="I752">
        <v>309.38054399999999</v>
      </c>
      <c r="J752">
        <v>0.9584959999999999</v>
      </c>
      <c r="K752">
        <v>45.54</v>
      </c>
      <c r="L752">
        <v>0</v>
      </c>
    </row>
    <row r="753" spans="1:12" x14ac:dyDescent="0.25">
      <c r="A753">
        <v>752</v>
      </c>
      <c r="B753">
        <v>92</v>
      </c>
      <c r="C753">
        <v>104</v>
      </c>
      <c r="D753" t="s">
        <v>523</v>
      </c>
      <c r="E753" t="s">
        <v>520</v>
      </c>
      <c r="F753">
        <v>188</v>
      </c>
      <c r="G753">
        <v>1.39</v>
      </c>
      <c r="H753">
        <v>261.32</v>
      </c>
      <c r="I753">
        <v>62.795196000000004</v>
      </c>
      <c r="J753">
        <v>1.0559829999999999</v>
      </c>
      <c r="K753">
        <v>24.03</v>
      </c>
      <c r="L753">
        <v>1</v>
      </c>
    </row>
    <row r="754" spans="1:12" x14ac:dyDescent="0.25">
      <c r="A754">
        <v>753</v>
      </c>
      <c r="B754">
        <v>95</v>
      </c>
      <c r="C754">
        <v>287</v>
      </c>
      <c r="D754" t="s">
        <v>521</v>
      </c>
      <c r="E754" t="s">
        <v>520</v>
      </c>
      <c r="F754">
        <v>115</v>
      </c>
      <c r="G754">
        <v>1.63</v>
      </c>
      <c r="H754">
        <v>187.45</v>
      </c>
      <c r="I754">
        <v>78.241630000000001</v>
      </c>
      <c r="J754">
        <v>0.94963799999999998</v>
      </c>
      <c r="K754">
        <v>41.74</v>
      </c>
      <c r="L754">
        <v>0</v>
      </c>
    </row>
    <row r="755" spans="1:12" x14ac:dyDescent="0.25">
      <c r="A755">
        <v>754</v>
      </c>
      <c r="B755">
        <v>40</v>
      </c>
      <c r="C755">
        <v>83</v>
      </c>
      <c r="D755" t="s">
        <v>521</v>
      </c>
      <c r="E755" t="s">
        <v>520</v>
      </c>
      <c r="F755">
        <v>91</v>
      </c>
      <c r="G755">
        <v>1.59</v>
      </c>
      <c r="H755">
        <v>144.69</v>
      </c>
      <c r="I755">
        <v>50.873003999999995</v>
      </c>
      <c r="J755">
        <v>1.0309560000000002</v>
      </c>
      <c r="K755">
        <v>35.159999999999997</v>
      </c>
      <c r="L755">
        <v>1</v>
      </c>
    </row>
    <row r="756" spans="1:12" x14ac:dyDescent="0.25">
      <c r="A756">
        <v>755</v>
      </c>
      <c r="B756">
        <v>117</v>
      </c>
      <c r="C756">
        <v>266</v>
      </c>
      <c r="D756" t="s">
        <v>523</v>
      </c>
      <c r="E756" t="s">
        <v>520</v>
      </c>
      <c r="F756">
        <v>111</v>
      </c>
      <c r="G756">
        <v>1.43</v>
      </c>
      <c r="H756">
        <v>158.72999999999999</v>
      </c>
      <c r="I756">
        <v>39.158690999999997</v>
      </c>
      <c r="J756">
        <v>1.0772189999999999</v>
      </c>
      <c r="K756">
        <v>24.67</v>
      </c>
      <c r="L756">
        <v>1</v>
      </c>
    </row>
    <row r="757" spans="1:12" x14ac:dyDescent="0.25">
      <c r="A757">
        <v>756</v>
      </c>
      <c r="B757">
        <v>21</v>
      </c>
      <c r="C757">
        <v>302</v>
      </c>
      <c r="D757" t="s">
        <v>522</v>
      </c>
      <c r="E757" t="s">
        <v>520</v>
      </c>
      <c r="F757">
        <v>66</v>
      </c>
      <c r="G757">
        <v>1.32</v>
      </c>
      <c r="H757">
        <v>87.12</v>
      </c>
      <c r="I757">
        <v>16.570224</v>
      </c>
      <c r="J757">
        <v>1.0689360000000001</v>
      </c>
      <c r="K757">
        <v>19.02</v>
      </c>
      <c r="L757">
        <v>0</v>
      </c>
    </row>
    <row r="758" spans="1:12" x14ac:dyDescent="0.25">
      <c r="A758">
        <v>757</v>
      </c>
      <c r="B758">
        <v>130</v>
      </c>
      <c r="C758">
        <v>133</v>
      </c>
      <c r="D758" t="s">
        <v>521</v>
      </c>
      <c r="E758" t="s">
        <v>520</v>
      </c>
      <c r="F758">
        <v>246</v>
      </c>
      <c r="G758">
        <v>1.68</v>
      </c>
      <c r="H758">
        <v>413.28</v>
      </c>
      <c r="I758">
        <v>83.606544</v>
      </c>
      <c r="J758">
        <v>1.340136</v>
      </c>
      <c r="K758">
        <v>20.23</v>
      </c>
      <c r="L758">
        <v>1</v>
      </c>
    </row>
    <row r="759" spans="1:12" x14ac:dyDescent="0.25">
      <c r="A759">
        <v>758</v>
      </c>
      <c r="B759">
        <v>112</v>
      </c>
      <c r="C759">
        <v>146</v>
      </c>
      <c r="D759" t="s">
        <v>522</v>
      </c>
      <c r="E759" t="s">
        <v>520</v>
      </c>
      <c r="F759">
        <v>111</v>
      </c>
      <c r="G759">
        <v>1.79</v>
      </c>
      <c r="H759">
        <v>198.69</v>
      </c>
      <c r="I759">
        <v>68.806347000000002</v>
      </c>
      <c r="J759">
        <v>1.170123</v>
      </c>
      <c r="K759">
        <v>34.630000000000003</v>
      </c>
      <c r="L759">
        <v>0</v>
      </c>
    </row>
    <row r="760" spans="1:12" x14ac:dyDescent="0.25">
      <c r="A760">
        <v>759</v>
      </c>
      <c r="B760">
        <v>92</v>
      </c>
      <c r="C760">
        <v>316</v>
      </c>
      <c r="D760" t="s">
        <v>523</v>
      </c>
      <c r="E760" t="s">
        <v>520</v>
      </c>
      <c r="F760">
        <v>55</v>
      </c>
      <c r="G760">
        <v>1.5</v>
      </c>
      <c r="H760">
        <v>82.5</v>
      </c>
      <c r="I760">
        <v>22.159499999999998</v>
      </c>
      <c r="J760">
        <v>1.0971000000000002</v>
      </c>
      <c r="K760">
        <v>26.86</v>
      </c>
      <c r="L760">
        <v>1</v>
      </c>
    </row>
    <row r="761" spans="1:12" x14ac:dyDescent="0.25">
      <c r="A761">
        <v>760</v>
      </c>
      <c r="B761">
        <v>45</v>
      </c>
      <c r="C761">
        <v>234</v>
      </c>
      <c r="D761" t="s">
        <v>521</v>
      </c>
      <c r="E761" t="s">
        <v>520</v>
      </c>
      <c r="F761">
        <v>52</v>
      </c>
      <c r="G761">
        <v>1.99</v>
      </c>
      <c r="H761">
        <v>103.48</v>
      </c>
      <c r="I761">
        <v>58.807684000000002</v>
      </c>
      <c r="J761">
        <v>0.85908299999999993</v>
      </c>
      <c r="K761">
        <v>56.83</v>
      </c>
      <c r="L761">
        <v>0</v>
      </c>
    </row>
    <row r="762" spans="1:12" x14ac:dyDescent="0.25">
      <c r="A762">
        <v>761</v>
      </c>
      <c r="B762">
        <v>115</v>
      </c>
      <c r="C762">
        <v>56</v>
      </c>
      <c r="D762" t="s">
        <v>523</v>
      </c>
      <c r="E762" t="s">
        <v>520</v>
      </c>
      <c r="F762">
        <v>86</v>
      </c>
      <c r="G762">
        <v>1.79</v>
      </c>
      <c r="H762">
        <v>153.94</v>
      </c>
      <c r="I762">
        <v>24.599612</v>
      </c>
      <c r="J762">
        <v>1.5039580000000001</v>
      </c>
      <c r="K762">
        <v>15.98</v>
      </c>
      <c r="L762">
        <v>1</v>
      </c>
    </row>
    <row r="763" spans="1:12" x14ac:dyDescent="0.25">
      <c r="A763">
        <v>762</v>
      </c>
      <c r="B763">
        <v>9</v>
      </c>
      <c r="C763">
        <v>244</v>
      </c>
      <c r="D763" t="s">
        <v>521</v>
      </c>
      <c r="E763" t="s">
        <v>520</v>
      </c>
      <c r="F763">
        <v>334</v>
      </c>
      <c r="G763">
        <v>1.79</v>
      </c>
      <c r="H763">
        <v>597.86</v>
      </c>
      <c r="I763">
        <v>272.20565800000003</v>
      </c>
      <c r="J763">
        <v>0.97501299999999991</v>
      </c>
      <c r="K763">
        <v>45.53</v>
      </c>
      <c r="L763">
        <v>1</v>
      </c>
    </row>
    <row r="764" spans="1:12" x14ac:dyDescent="0.25">
      <c r="A764">
        <v>763</v>
      </c>
      <c r="B764">
        <v>110</v>
      </c>
      <c r="C764">
        <v>385</v>
      </c>
      <c r="D764" t="s">
        <v>519</v>
      </c>
      <c r="E764" t="s">
        <v>520</v>
      </c>
      <c r="F764">
        <v>28</v>
      </c>
      <c r="G764">
        <v>2.14</v>
      </c>
      <c r="H764">
        <v>59.92</v>
      </c>
      <c r="I764">
        <v>31.955336000000003</v>
      </c>
      <c r="J764">
        <v>0.99873800000000001</v>
      </c>
      <c r="K764">
        <v>53.33</v>
      </c>
      <c r="L764">
        <v>1</v>
      </c>
    </row>
    <row r="765" spans="1:12" x14ac:dyDescent="0.25">
      <c r="A765">
        <v>764</v>
      </c>
      <c r="B765">
        <v>98</v>
      </c>
      <c r="C765">
        <v>25</v>
      </c>
      <c r="D765" t="s">
        <v>521</v>
      </c>
      <c r="E765" t="s">
        <v>520</v>
      </c>
      <c r="F765">
        <v>88</v>
      </c>
      <c r="G765">
        <v>1.95</v>
      </c>
      <c r="H765">
        <v>171.6</v>
      </c>
      <c r="I765">
        <v>31.848959999999998</v>
      </c>
      <c r="J765">
        <v>1.5880799999999999</v>
      </c>
      <c r="K765">
        <v>18.559999999999999</v>
      </c>
      <c r="L765">
        <v>0</v>
      </c>
    </row>
    <row r="766" spans="1:12" x14ac:dyDescent="0.25">
      <c r="A766">
        <v>765</v>
      </c>
      <c r="B766">
        <v>67</v>
      </c>
      <c r="C766">
        <v>139</v>
      </c>
      <c r="D766" t="s">
        <v>521</v>
      </c>
      <c r="E766" t="s">
        <v>520</v>
      </c>
      <c r="F766">
        <v>371</v>
      </c>
      <c r="G766">
        <v>1.69</v>
      </c>
      <c r="H766">
        <v>626.99</v>
      </c>
      <c r="I766">
        <v>145.46168</v>
      </c>
      <c r="J766">
        <v>1.29792</v>
      </c>
      <c r="K766">
        <v>23.2</v>
      </c>
      <c r="L766">
        <v>0</v>
      </c>
    </row>
    <row r="767" spans="1:12" x14ac:dyDescent="0.25">
      <c r="A767">
        <v>766</v>
      </c>
      <c r="B767">
        <v>9</v>
      </c>
      <c r="C767">
        <v>307</v>
      </c>
      <c r="D767" t="s">
        <v>522</v>
      </c>
      <c r="E767" t="s">
        <v>520</v>
      </c>
      <c r="F767">
        <v>55</v>
      </c>
      <c r="G767">
        <v>1.29</v>
      </c>
      <c r="H767">
        <v>70.95</v>
      </c>
      <c r="I767">
        <v>16.495875000000002</v>
      </c>
      <c r="J767">
        <v>0.99007499999999993</v>
      </c>
      <c r="K767">
        <v>23.25</v>
      </c>
      <c r="L767">
        <v>1</v>
      </c>
    </row>
    <row r="768" spans="1:12" x14ac:dyDescent="0.25">
      <c r="A768">
        <v>767</v>
      </c>
      <c r="B768">
        <v>9</v>
      </c>
      <c r="C768">
        <v>222</v>
      </c>
      <c r="D768" t="s">
        <v>519</v>
      </c>
      <c r="E768" t="s">
        <v>520</v>
      </c>
      <c r="F768">
        <v>19</v>
      </c>
      <c r="G768">
        <v>2.09</v>
      </c>
      <c r="H768">
        <v>39.709999999999994</v>
      </c>
      <c r="I768">
        <v>19.414218999999999</v>
      </c>
      <c r="J768">
        <v>1.0681989999999999</v>
      </c>
      <c r="K768">
        <v>48.89</v>
      </c>
      <c r="L768">
        <v>0</v>
      </c>
    </row>
    <row r="769" spans="1:12" x14ac:dyDescent="0.25">
      <c r="A769">
        <v>768</v>
      </c>
      <c r="B769">
        <v>5</v>
      </c>
      <c r="C769">
        <v>51</v>
      </c>
      <c r="D769" t="s">
        <v>523</v>
      </c>
      <c r="E769" t="s">
        <v>520</v>
      </c>
      <c r="F769">
        <v>471</v>
      </c>
      <c r="G769">
        <v>1.89</v>
      </c>
      <c r="H769">
        <v>890.18999999999994</v>
      </c>
      <c r="I769">
        <v>178.03799999999998</v>
      </c>
      <c r="J769">
        <v>1.512</v>
      </c>
      <c r="K769">
        <v>20</v>
      </c>
      <c r="L769">
        <v>1</v>
      </c>
    </row>
    <row r="770" spans="1:12" x14ac:dyDescent="0.25">
      <c r="A770">
        <v>769</v>
      </c>
      <c r="B770">
        <v>33</v>
      </c>
      <c r="C770">
        <v>220</v>
      </c>
      <c r="D770" t="s">
        <v>519</v>
      </c>
      <c r="E770" t="s">
        <v>520</v>
      </c>
      <c r="F770">
        <v>57</v>
      </c>
      <c r="G770">
        <v>1.89</v>
      </c>
      <c r="H770">
        <v>107.72999999999999</v>
      </c>
      <c r="I770">
        <v>49.52348099999999</v>
      </c>
      <c r="J770">
        <v>1.0211669999999999</v>
      </c>
      <c r="K770">
        <v>45.97</v>
      </c>
      <c r="L770">
        <v>0</v>
      </c>
    </row>
    <row r="771" spans="1:12" x14ac:dyDescent="0.25">
      <c r="A771">
        <v>770</v>
      </c>
      <c r="B771">
        <v>118</v>
      </c>
      <c r="C771">
        <v>43</v>
      </c>
      <c r="D771" t="s">
        <v>522</v>
      </c>
      <c r="E771" t="s">
        <v>520</v>
      </c>
      <c r="F771">
        <v>32</v>
      </c>
      <c r="G771">
        <v>2.4900000000000002</v>
      </c>
      <c r="H771">
        <v>79.680000000000007</v>
      </c>
      <c r="I771">
        <v>34.111008000000005</v>
      </c>
      <c r="J771">
        <v>1.424031</v>
      </c>
      <c r="K771">
        <v>42.81</v>
      </c>
      <c r="L771">
        <v>0</v>
      </c>
    </row>
    <row r="772" spans="1:12" x14ac:dyDescent="0.25">
      <c r="A772">
        <v>771</v>
      </c>
      <c r="B772">
        <v>62</v>
      </c>
      <c r="C772">
        <v>24</v>
      </c>
      <c r="D772" t="s">
        <v>519</v>
      </c>
      <c r="E772" t="s">
        <v>520</v>
      </c>
      <c r="F772">
        <v>49</v>
      </c>
      <c r="G772">
        <v>2.15</v>
      </c>
      <c r="H772">
        <v>105.35</v>
      </c>
      <c r="I772">
        <v>28.46557</v>
      </c>
      <c r="J772">
        <v>1.56907</v>
      </c>
      <c r="K772">
        <v>27.02</v>
      </c>
      <c r="L772">
        <v>0</v>
      </c>
    </row>
    <row r="773" spans="1:12" x14ac:dyDescent="0.25">
      <c r="A773">
        <v>772</v>
      </c>
      <c r="B773">
        <v>101</v>
      </c>
      <c r="C773">
        <v>277</v>
      </c>
      <c r="D773" t="s">
        <v>519</v>
      </c>
      <c r="E773" t="s">
        <v>520</v>
      </c>
      <c r="F773">
        <v>153</v>
      </c>
      <c r="G773">
        <v>1.29</v>
      </c>
      <c r="H773">
        <v>197.37</v>
      </c>
      <c r="I773">
        <v>61.184699999999999</v>
      </c>
      <c r="J773">
        <v>0.8901</v>
      </c>
      <c r="K773">
        <v>31</v>
      </c>
      <c r="L773">
        <v>1</v>
      </c>
    </row>
    <row r="774" spans="1:12" x14ac:dyDescent="0.25">
      <c r="A774">
        <v>773</v>
      </c>
      <c r="B774">
        <v>54</v>
      </c>
      <c r="C774">
        <v>280</v>
      </c>
      <c r="D774" t="s">
        <v>519</v>
      </c>
      <c r="E774" t="s">
        <v>520</v>
      </c>
      <c r="F774">
        <v>139</v>
      </c>
      <c r="G774">
        <v>1.0900000000000001</v>
      </c>
      <c r="H774">
        <v>151.51000000000002</v>
      </c>
      <c r="I774">
        <v>27.680877000000006</v>
      </c>
      <c r="J774">
        <v>0.89085700000000012</v>
      </c>
      <c r="K774">
        <v>18.27</v>
      </c>
      <c r="L774">
        <v>1</v>
      </c>
    </row>
    <row r="775" spans="1:12" x14ac:dyDescent="0.25">
      <c r="A775">
        <v>774</v>
      </c>
      <c r="B775">
        <v>78</v>
      </c>
      <c r="C775">
        <v>368</v>
      </c>
      <c r="D775" t="s">
        <v>523</v>
      </c>
      <c r="E775" t="s">
        <v>520</v>
      </c>
      <c r="F775">
        <v>40</v>
      </c>
      <c r="G775">
        <v>1.99</v>
      </c>
      <c r="H775">
        <v>79.599999999999994</v>
      </c>
      <c r="I775">
        <v>27.756519999999995</v>
      </c>
      <c r="J775">
        <v>1.296087</v>
      </c>
      <c r="K775">
        <v>34.869999999999997</v>
      </c>
      <c r="L775">
        <v>0</v>
      </c>
    </row>
    <row r="776" spans="1:12" x14ac:dyDescent="0.25">
      <c r="A776">
        <v>775</v>
      </c>
      <c r="B776">
        <v>49</v>
      </c>
      <c r="C776">
        <v>103</v>
      </c>
      <c r="D776" t="s">
        <v>523</v>
      </c>
      <c r="E776" t="s">
        <v>520</v>
      </c>
      <c r="F776">
        <v>153</v>
      </c>
      <c r="G776">
        <v>1.39</v>
      </c>
      <c r="H776">
        <v>212.67</v>
      </c>
      <c r="I776">
        <v>51.104601000000002</v>
      </c>
      <c r="J776">
        <v>1.0559829999999999</v>
      </c>
      <c r="K776">
        <v>24.03</v>
      </c>
      <c r="L776">
        <v>1</v>
      </c>
    </row>
    <row r="777" spans="1:12" x14ac:dyDescent="0.25">
      <c r="A777">
        <v>776</v>
      </c>
      <c r="B777">
        <v>81</v>
      </c>
      <c r="C777">
        <v>341</v>
      </c>
      <c r="D777" t="s">
        <v>521</v>
      </c>
      <c r="E777" t="s">
        <v>520</v>
      </c>
      <c r="F777">
        <v>845</v>
      </c>
      <c r="G777">
        <v>1.02</v>
      </c>
      <c r="H777">
        <v>861.9</v>
      </c>
      <c r="I777">
        <v>-62.918700000000001</v>
      </c>
      <c r="J777">
        <v>1.09446</v>
      </c>
      <c r="K777">
        <v>-7.3</v>
      </c>
      <c r="L777">
        <v>0</v>
      </c>
    </row>
    <row r="778" spans="1:12" x14ac:dyDescent="0.25">
      <c r="A778">
        <v>777</v>
      </c>
      <c r="B778">
        <v>84</v>
      </c>
      <c r="C778">
        <v>57</v>
      </c>
      <c r="D778" t="s">
        <v>523</v>
      </c>
      <c r="E778" t="s">
        <v>520</v>
      </c>
      <c r="F778">
        <v>17</v>
      </c>
      <c r="G778">
        <v>2.4900000000000002</v>
      </c>
      <c r="H778">
        <v>42.330000000000005</v>
      </c>
      <c r="I778">
        <v>20.161779000000003</v>
      </c>
      <c r="J778">
        <v>1.3040130000000003</v>
      </c>
      <c r="K778">
        <v>47.63</v>
      </c>
      <c r="L778">
        <v>0</v>
      </c>
    </row>
    <row r="779" spans="1:12" x14ac:dyDescent="0.25">
      <c r="A779">
        <v>778</v>
      </c>
      <c r="B779">
        <v>9</v>
      </c>
      <c r="C779">
        <v>76</v>
      </c>
      <c r="D779" t="s">
        <v>519</v>
      </c>
      <c r="E779" t="s">
        <v>520</v>
      </c>
      <c r="F779">
        <v>69</v>
      </c>
      <c r="G779">
        <v>1.89</v>
      </c>
      <c r="H779">
        <v>130.41</v>
      </c>
      <c r="I779">
        <v>47.612690999999998</v>
      </c>
      <c r="J779">
        <v>1.1999610000000001</v>
      </c>
      <c r="K779">
        <v>36.51</v>
      </c>
      <c r="L779">
        <v>0</v>
      </c>
    </row>
    <row r="780" spans="1:12" x14ac:dyDescent="0.25">
      <c r="A780">
        <v>779</v>
      </c>
      <c r="B780">
        <v>75</v>
      </c>
      <c r="C780">
        <v>49</v>
      </c>
      <c r="D780" t="s">
        <v>522</v>
      </c>
      <c r="E780" t="s">
        <v>520</v>
      </c>
      <c r="F780">
        <v>63</v>
      </c>
      <c r="G780">
        <v>2.09</v>
      </c>
      <c r="H780">
        <v>131.66999999999999</v>
      </c>
      <c r="I780">
        <v>32.627825999999999</v>
      </c>
      <c r="J780">
        <v>1.5720979999999998</v>
      </c>
      <c r="K780">
        <v>24.78</v>
      </c>
      <c r="L780">
        <v>1</v>
      </c>
    </row>
    <row r="781" spans="1:12" x14ac:dyDescent="0.25">
      <c r="A781">
        <v>780</v>
      </c>
      <c r="B781">
        <v>56</v>
      </c>
      <c r="C781">
        <v>76</v>
      </c>
      <c r="D781" t="s">
        <v>519</v>
      </c>
      <c r="E781" t="s">
        <v>520</v>
      </c>
      <c r="F781">
        <v>62</v>
      </c>
      <c r="G781">
        <v>2.19</v>
      </c>
      <c r="H781">
        <v>135.78</v>
      </c>
      <c r="I781">
        <v>61.386138000000003</v>
      </c>
      <c r="J781">
        <v>1.1999010000000001</v>
      </c>
      <c r="K781">
        <v>45.21</v>
      </c>
      <c r="L781">
        <v>0</v>
      </c>
    </row>
    <row r="782" spans="1:12" x14ac:dyDescent="0.25">
      <c r="A782">
        <v>781</v>
      </c>
      <c r="B782">
        <v>118</v>
      </c>
      <c r="C782">
        <v>80</v>
      </c>
      <c r="D782" t="s">
        <v>521</v>
      </c>
      <c r="E782" t="s">
        <v>520</v>
      </c>
      <c r="F782">
        <v>61</v>
      </c>
      <c r="G782">
        <v>2.19</v>
      </c>
      <c r="H782">
        <v>133.59</v>
      </c>
      <c r="I782">
        <v>67.155693000000014</v>
      </c>
      <c r="J782">
        <v>1.0890869999999999</v>
      </c>
      <c r="K782">
        <v>50.27</v>
      </c>
      <c r="L782">
        <v>0</v>
      </c>
    </row>
    <row r="783" spans="1:12" x14ac:dyDescent="0.25">
      <c r="A783">
        <v>782</v>
      </c>
      <c r="B783">
        <v>114</v>
      </c>
      <c r="C783">
        <v>21</v>
      </c>
      <c r="D783" t="s">
        <v>519</v>
      </c>
      <c r="E783" t="s">
        <v>520</v>
      </c>
      <c r="F783">
        <v>257</v>
      </c>
      <c r="G783">
        <v>1.19</v>
      </c>
      <c r="H783">
        <v>305.83</v>
      </c>
      <c r="I783">
        <v>27.249452999999999</v>
      </c>
      <c r="J783">
        <v>1.083971</v>
      </c>
      <c r="K783">
        <v>8.91</v>
      </c>
      <c r="L783">
        <v>1</v>
      </c>
    </row>
    <row r="784" spans="1:12" x14ac:dyDescent="0.25">
      <c r="A784">
        <v>783</v>
      </c>
      <c r="B784">
        <v>47</v>
      </c>
      <c r="C784">
        <v>323</v>
      </c>
      <c r="D784" t="s">
        <v>523</v>
      </c>
      <c r="E784" t="s">
        <v>520</v>
      </c>
      <c r="F784">
        <v>82</v>
      </c>
      <c r="G784">
        <v>1.99</v>
      </c>
      <c r="H784">
        <v>163.18</v>
      </c>
      <c r="I784">
        <v>78.293763999999996</v>
      </c>
      <c r="J784">
        <v>1.0351980000000001</v>
      </c>
      <c r="K784">
        <v>47.98</v>
      </c>
      <c r="L784">
        <v>0</v>
      </c>
    </row>
    <row r="785" spans="1:12" x14ac:dyDescent="0.25">
      <c r="A785">
        <v>784</v>
      </c>
      <c r="B785">
        <v>115</v>
      </c>
      <c r="C785">
        <v>14</v>
      </c>
      <c r="D785" t="s">
        <v>519</v>
      </c>
      <c r="E785" t="s">
        <v>520</v>
      </c>
      <c r="F785">
        <v>48</v>
      </c>
      <c r="G785">
        <v>1.89</v>
      </c>
      <c r="H785">
        <v>90.72</v>
      </c>
      <c r="I785">
        <v>37.676015999999997</v>
      </c>
      <c r="J785">
        <v>1.105083</v>
      </c>
      <c r="K785">
        <v>41.53</v>
      </c>
      <c r="L785">
        <v>0</v>
      </c>
    </row>
    <row r="786" spans="1:12" x14ac:dyDescent="0.25">
      <c r="A786">
        <v>785</v>
      </c>
      <c r="B786">
        <v>90</v>
      </c>
      <c r="C786">
        <v>176</v>
      </c>
      <c r="D786" t="s">
        <v>519</v>
      </c>
      <c r="E786" t="s">
        <v>520</v>
      </c>
      <c r="F786">
        <v>70</v>
      </c>
      <c r="G786">
        <v>1.89</v>
      </c>
      <c r="H786">
        <v>132.29999999999998</v>
      </c>
      <c r="I786">
        <v>70.489440000000002</v>
      </c>
      <c r="J786">
        <v>0.8830079999999999</v>
      </c>
      <c r="K786">
        <v>53.28</v>
      </c>
      <c r="L786">
        <v>1</v>
      </c>
    </row>
    <row r="787" spans="1:12" x14ac:dyDescent="0.25">
      <c r="A787">
        <v>786</v>
      </c>
      <c r="B787">
        <v>21</v>
      </c>
      <c r="C787">
        <v>24</v>
      </c>
      <c r="D787" t="s">
        <v>519</v>
      </c>
      <c r="E787" t="s">
        <v>520</v>
      </c>
      <c r="F787">
        <v>127</v>
      </c>
      <c r="G787">
        <v>1.95</v>
      </c>
      <c r="H787">
        <v>247.65</v>
      </c>
      <c r="I787">
        <v>48.390810000000002</v>
      </c>
      <c r="J787">
        <v>1.56897</v>
      </c>
      <c r="K787">
        <v>19.54</v>
      </c>
      <c r="L787">
        <v>0</v>
      </c>
    </row>
    <row r="788" spans="1:12" x14ac:dyDescent="0.25">
      <c r="A788">
        <v>787</v>
      </c>
      <c r="B788">
        <v>112</v>
      </c>
      <c r="C788">
        <v>4</v>
      </c>
      <c r="D788" t="s">
        <v>523</v>
      </c>
      <c r="E788" t="s">
        <v>520</v>
      </c>
      <c r="F788">
        <v>628</v>
      </c>
      <c r="G788">
        <v>1.29</v>
      </c>
      <c r="H788">
        <v>810.12</v>
      </c>
      <c r="I788">
        <v>35.807304000000002</v>
      </c>
      <c r="J788">
        <v>1.232982</v>
      </c>
      <c r="K788">
        <v>4.42</v>
      </c>
      <c r="L788">
        <v>1</v>
      </c>
    </row>
    <row r="789" spans="1:12" x14ac:dyDescent="0.25">
      <c r="A789">
        <v>788</v>
      </c>
      <c r="B789">
        <v>86</v>
      </c>
      <c r="C789">
        <v>235</v>
      </c>
      <c r="D789" t="s">
        <v>521</v>
      </c>
      <c r="E789" t="s">
        <v>520</v>
      </c>
      <c r="F789">
        <v>446</v>
      </c>
      <c r="G789">
        <v>1.21</v>
      </c>
      <c r="H789">
        <v>539.66</v>
      </c>
      <c r="I789">
        <v>98.973643999999979</v>
      </c>
      <c r="J789">
        <v>0.98808599999999991</v>
      </c>
      <c r="K789">
        <v>18.34</v>
      </c>
      <c r="L789">
        <v>1</v>
      </c>
    </row>
    <row r="790" spans="1:12" x14ac:dyDescent="0.25">
      <c r="A790">
        <v>789</v>
      </c>
      <c r="B790">
        <v>80</v>
      </c>
      <c r="C790">
        <v>73</v>
      </c>
      <c r="D790" t="s">
        <v>519</v>
      </c>
      <c r="E790" t="s">
        <v>520</v>
      </c>
      <c r="F790">
        <v>448</v>
      </c>
      <c r="G790">
        <v>1.49</v>
      </c>
      <c r="H790">
        <v>667.52</v>
      </c>
      <c r="I790">
        <v>169.81708800000001</v>
      </c>
      <c r="J790">
        <v>1.1109440000000002</v>
      </c>
      <c r="K790">
        <v>25.44</v>
      </c>
      <c r="L790">
        <v>0</v>
      </c>
    </row>
    <row r="791" spans="1:12" x14ac:dyDescent="0.25">
      <c r="A791">
        <v>790</v>
      </c>
      <c r="B791">
        <v>131</v>
      </c>
      <c r="C791">
        <v>68</v>
      </c>
      <c r="D791" t="s">
        <v>519</v>
      </c>
      <c r="E791" t="s">
        <v>520</v>
      </c>
      <c r="F791">
        <v>50</v>
      </c>
      <c r="G791">
        <v>2.19</v>
      </c>
      <c r="H791">
        <v>109.5</v>
      </c>
      <c r="I791">
        <v>56.5458</v>
      </c>
      <c r="J791">
        <v>1.0590840000000001</v>
      </c>
      <c r="K791">
        <v>51.64</v>
      </c>
      <c r="L791">
        <v>0</v>
      </c>
    </row>
    <row r="792" spans="1:12" x14ac:dyDescent="0.25">
      <c r="A792">
        <v>791</v>
      </c>
      <c r="B792">
        <v>129</v>
      </c>
      <c r="C792">
        <v>252</v>
      </c>
      <c r="D792" t="s">
        <v>522</v>
      </c>
      <c r="E792" t="s">
        <v>520</v>
      </c>
      <c r="F792">
        <v>1310</v>
      </c>
      <c r="G792">
        <v>0.99</v>
      </c>
      <c r="H792">
        <v>1296.9000000000001</v>
      </c>
      <c r="I792">
        <v>24.770790000000002</v>
      </c>
      <c r="J792">
        <v>0.97109100000000004</v>
      </c>
      <c r="K792">
        <v>1.91</v>
      </c>
      <c r="L792">
        <v>1</v>
      </c>
    </row>
    <row r="793" spans="1:12" x14ac:dyDescent="0.25">
      <c r="A793">
        <v>792</v>
      </c>
      <c r="B793">
        <v>111</v>
      </c>
      <c r="C793">
        <v>112</v>
      </c>
      <c r="D793" t="s">
        <v>523</v>
      </c>
      <c r="E793" t="s">
        <v>520</v>
      </c>
      <c r="F793">
        <v>44</v>
      </c>
      <c r="G793">
        <v>1.8</v>
      </c>
      <c r="H793">
        <v>79.2</v>
      </c>
      <c r="I793">
        <v>31.68</v>
      </c>
      <c r="J793">
        <v>1.08</v>
      </c>
      <c r="K793">
        <v>40</v>
      </c>
      <c r="L793">
        <v>0</v>
      </c>
    </row>
    <row r="794" spans="1:12" x14ac:dyDescent="0.25">
      <c r="A794">
        <v>793</v>
      </c>
      <c r="B794">
        <v>84</v>
      </c>
      <c r="C794">
        <v>159</v>
      </c>
      <c r="D794" t="s">
        <v>523</v>
      </c>
      <c r="E794" t="s">
        <v>520</v>
      </c>
      <c r="F794">
        <v>639</v>
      </c>
      <c r="G794">
        <v>1.49</v>
      </c>
      <c r="H794">
        <v>952.11</v>
      </c>
      <c r="I794">
        <v>285.63299999999998</v>
      </c>
      <c r="J794">
        <v>1.0429999999999999</v>
      </c>
      <c r="K794">
        <v>30</v>
      </c>
      <c r="L794">
        <v>1</v>
      </c>
    </row>
    <row r="795" spans="1:12" x14ac:dyDescent="0.25">
      <c r="A795">
        <v>794</v>
      </c>
      <c r="B795">
        <v>74</v>
      </c>
      <c r="C795">
        <v>229</v>
      </c>
      <c r="D795" t="s">
        <v>519</v>
      </c>
      <c r="E795" t="s">
        <v>520</v>
      </c>
      <c r="F795">
        <v>1002</v>
      </c>
      <c r="G795">
        <v>1.69</v>
      </c>
      <c r="H795">
        <v>1693.3799999999999</v>
      </c>
      <c r="I795">
        <v>588.11087399999985</v>
      </c>
      <c r="J795">
        <v>1.1030630000000001</v>
      </c>
      <c r="K795">
        <v>34.729999999999997</v>
      </c>
      <c r="L795">
        <v>1</v>
      </c>
    </row>
    <row r="796" spans="1:12" x14ac:dyDescent="0.25">
      <c r="A796">
        <v>795</v>
      </c>
      <c r="B796">
        <v>103</v>
      </c>
      <c r="C796">
        <v>313</v>
      </c>
      <c r="D796" t="s">
        <v>523</v>
      </c>
      <c r="E796" t="s">
        <v>520</v>
      </c>
      <c r="F796">
        <v>48</v>
      </c>
      <c r="G796">
        <v>1.99</v>
      </c>
      <c r="H796">
        <v>95.52</v>
      </c>
      <c r="I796">
        <v>47.998800000000003</v>
      </c>
      <c r="J796">
        <v>0.99002500000000015</v>
      </c>
      <c r="K796">
        <v>50.25</v>
      </c>
      <c r="L796">
        <v>0</v>
      </c>
    </row>
    <row r="797" spans="1:12" x14ac:dyDescent="0.25">
      <c r="A797">
        <v>796</v>
      </c>
      <c r="B797">
        <v>70</v>
      </c>
      <c r="C797">
        <v>48</v>
      </c>
      <c r="D797" t="s">
        <v>522</v>
      </c>
      <c r="E797" t="s">
        <v>520</v>
      </c>
      <c r="F797">
        <v>147</v>
      </c>
      <c r="G797">
        <v>1.85</v>
      </c>
      <c r="H797">
        <v>271.95</v>
      </c>
      <c r="I797">
        <v>43.647974999999995</v>
      </c>
      <c r="J797">
        <v>1.5530750000000002</v>
      </c>
      <c r="K797">
        <v>16.05</v>
      </c>
      <c r="L797">
        <v>0</v>
      </c>
    </row>
    <row r="798" spans="1:12" x14ac:dyDescent="0.25">
      <c r="A798">
        <v>797</v>
      </c>
      <c r="B798">
        <v>12</v>
      </c>
      <c r="C798">
        <v>329</v>
      </c>
      <c r="D798" t="s">
        <v>519</v>
      </c>
      <c r="E798" t="s">
        <v>520</v>
      </c>
      <c r="F798">
        <v>55</v>
      </c>
      <c r="G798">
        <v>1.99</v>
      </c>
      <c r="H798">
        <v>109.45</v>
      </c>
      <c r="I798">
        <v>66.72072</v>
      </c>
      <c r="J798">
        <v>0.77689599999999992</v>
      </c>
      <c r="K798">
        <v>60.96</v>
      </c>
      <c r="L798">
        <v>0</v>
      </c>
    </row>
    <row r="799" spans="1:12" x14ac:dyDescent="0.25">
      <c r="A799">
        <v>798</v>
      </c>
      <c r="B799">
        <v>2</v>
      </c>
      <c r="C799">
        <v>260</v>
      </c>
      <c r="D799" t="s">
        <v>523</v>
      </c>
      <c r="E799" t="s">
        <v>520</v>
      </c>
      <c r="F799">
        <v>98</v>
      </c>
      <c r="G799">
        <v>1.59</v>
      </c>
      <c r="H799">
        <v>155.82000000000002</v>
      </c>
      <c r="I799">
        <v>58.89996</v>
      </c>
      <c r="J799">
        <v>0.98898000000000019</v>
      </c>
      <c r="K799">
        <v>37.799999999999997</v>
      </c>
      <c r="L799">
        <v>1</v>
      </c>
    </row>
    <row r="800" spans="1:12" x14ac:dyDescent="0.25">
      <c r="A800">
        <v>799</v>
      </c>
      <c r="B800">
        <v>98</v>
      </c>
      <c r="C800">
        <v>368</v>
      </c>
      <c r="D800" t="s">
        <v>523</v>
      </c>
      <c r="E800" t="s">
        <v>520</v>
      </c>
      <c r="F800">
        <v>73</v>
      </c>
      <c r="G800">
        <v>1.99</v>
      </c>
      <c r="H800">
        <v>145.27000000000001</v>
      </c>
      <c r="I800">
        <v>50.655649000000004</v>
      </c>
      <c r="J800">
        <v>1.296087</v>
      </c>
      <c r="K800">
        <v>34.869999999999997</v>
      </c>
      <c r="L800">
        <v>1</v>
      </c>
    </row>
    <row r="801" spans="1:12" x14ac:dyDescent="0.25">
      <c r="A801">
        <v>800</v>
      </c>
      <c r="B801">
        <v>76</v>
      </c>
      <c r="C801">
        <v>162</v>
      </c>
      <c r="D801" t="s">
        <v>523</v>
      </c>
      <c r="E801" t="s">
        <v>520</v>
      </c>
      <c r="F801">
        <v>73</v>
      </c>
      <c r="G801">
        <v>1.59</v>
      </c>
      <c r="H801">
        <v>116.07000000000001</v>
      </c>
      <c r="I801">
        <v>40.078971000000003</v>
      </c>
      <c r="J801">
        <v>1.0409730000000001</v>
      </c>
      <c r="K801">
        <v>34.53</v>
      </c>
      <c r="L801">
        <v>1</v>
      </c>
    </row>
    <row r="802" spans="1:12" x14ac:dyDescent="0.25">
      <c r="A802">
        <v>801</v>
      </c>
      <c r="B802">
        <v>2</v>
      </c>
      <c r="C802">
        <v>255</v>
      </c>
      <c r="D802" t="s">
        <v>522</v>
      </c>
      <c r="E802" t="s">
        <v>520</v>
      </c>
      <c r="F802">
        <v>957</v>
      </c>
      <c r="G802">
        <v>0.99</v>
      </c>
      <c r="H802">
        <v>947.43</v>
      </c>
      <c r="I802">
        <v>25.770095999999999</v>
      </c>
      <c r="J802">
        <v>0.96307200000000004</v>
      </c>
      <c r="K802">
        <v>2.72</v>
      </c>
      <c r="L802">
        <v>1</v>
      </c>
    </row>
    <row r="803" spans="1:12" x14ac:dyDescent="0.25">
      <c r="A803">
        <v>802</v>
      </c>
      <c r="B803">
        <v>116</v>
      </c>
      <c r="C803">
        <v>254</v>
      </c>
      <c r="D803" t="s">
        <v>522</v>
      </c>
      <c r="E803" t="s">
        <v>520</v>
      </c>
      <c r="F803">
        <v>67</v>
      </c>
      <c r="G803">
        <v>1.64</v>
      </c>
      <c r="H803">
        <v>109.88</v>
      </c>
      <c r="I803">
        <v>45.424391999999997</v>
      </c>
      <c r="J803">
        <v>0.96202399999999999</v>
      </c>
      <c r="K803">
        <v>41.34</v>
      </c>
      <c r="L803">
        <v>1</v>
      </c>
    </row>
    <row r="804" spans="1:12" x14ac:dyDescent="0.25">
      <c r="A804">
        <v>803</v>
      </c>
      <c r="B804">
        <v>106</v>
      </c>
      <c r="C804">
        <v>228</v>
      </c>
      <c r="D804" t="s">
        <v>519</v>
      </c>
      <c r="E804" t="s">
        <v>520</v>
      </c>
      <c r="F804">
        <v>41</v>
      </c>
      <c r="G804">
        <v>1.79</v>
      </c>
      <c r="H804">
        <v>73.39</v>
      </c>
      <c r="I804">
        <v>29.928442</v>
      </c>
      <c r="J804">
        <v>1.060038</v>
      </c>
      <c r="K804">
        <v>40.78</v>
      </c>
      <c r="L804">
        <v>1</v>
      </c>
    </row>
    <row r="805" spans="1:12" x14ac:dyDescent="0.25">
      <c r="A805">
        <v>804</v>
      </c>
      <c r="B805">
        <v>124</v>
      </c>
      <c r="C805">
        <v>154</v>
      </c>
      <c r="D805" t="s">
        <v>523</v>
      </c>
      <c r="E805" t="s">
        <v>520</v>
      </c>
      <c r="F805">
        <v>167</v>
      </c>
      <c r="G805">
        <v>1.55</v>
      </c>
      <c r="H805">
        <v>258.85000000000002</v>
      </c>
      <c r="I805">
        <v>72.141495000000006</v>
      </c>
      <c r="J805">
        <v>1.1180150000000002</v>
      </c>
      <c r="K805">
        <v>27.87</v>
      </c>
      <c r="L805">
        <v>1</v>
      </c>
    </row>
    <row r="806" spans="1:12" x14ac:dyDescent="0.25">
      <c r="A806">
        <v>805</v>
      </c>
      <c r="B806">
        <v>49</v>
      </c>
      <c r="C806">
        <v>6</v>
      </c>
      <c r="D806" t="s">
        <v>523</v>
      </c>
      <c r="E806" t="s">
        <v>520</v>
      </c>
      <c r="F806">
        <v>30</v>
      </c>
      <c r="G806">
        <v>1.89</v>
      </c>
      <c r="H806">
        <v>56.699999999999996</v>
      </c>
      <c r="I806">
        <v>16.919280000000001</v>
      </c>
      <c r="J806">
        <v>1.3260239999999999</v>
      </c>
      <c r="K806">
        <v>29.84</v>
      </c>
      <c r="L806">
        <v>0</v>
      </c>
    </row>
    <row r="807" spans="1:12" x14ac:dyDescent="0.25">
      <c r="A807">
        <v>806</v>
      </c>
      <c r="B807">
        <v>134</v>
      </c>
      <c r="C807">
        <v>119</v>
      </c>
      <c r="D807" t="s">
        <v>519</v>
      </c>
      <c r="E807" t="s">
        <v>520</v>
      </c>
      <c r="F807">
        <v>67</v>
      </c>
      <c r="G807">
        <v>1.61</v>
      </c>
      <c r="H807">
        <v>107.87</v>
      </c>
      <c r="I807">
        <v>31.282299999999999</v>
      </c>
      <c r="J807">
        <v>1.1431</v>
      </c>
      <c r="K807">
        <v>29</v>
      </c>
      <c r="L807">
        <v>1</v>
      </c>
    </row>
    <row r="808" spans="1:12" x14ac:dyDescent="0.25">
      <c r="A808">
        <v>807</v>
      </c>
      <c r="B808">
        <v>12</v>
      </c>
      <c r="C808">
        <v>356</v>
      </c>
      <c r="D808" t="s">
        <v>522</v>
      </c>
      <c r="E808" t="s">
        <v>520</v>
      </c>
      <c r="F808">
        <v>70</v>
      </c>
      <c r="G808">
        <v>1.91</v>
      </c>
      <c r="H808">
        <v>133.69999999999999</v>
      </c>
      <c r="I808">
        <v>52.23659</v>
      </c>
      <c r="J808">
        <v>1.1637629999999999</v>
      </c>
      <c r="K808">
        <v>39.07</v>
      </c>
      <c r="L808">
        <v>1</v>
      </c>
    </row>
    <row r="809" spans="1:12" x14ac:dyDescent="0.25">
      <c r="A809">
        <v>808</v>
      </c>
      <c r="B809">
        <v>33</v>
      </c>
      <c r="C809">
        <v>72</v>
      </c>
      <c r="D809" t="s">
        <v>519</v>
      </c>
      <c r="E809" t="s">
        <v>520</v>
      </c>
      <c r="F809">
        <v>109</v>
      </c>
      <c r="G809">
        <v>2.69</v>
      </c>
      <c r="H809">
        <v>293.20999999999998</v>
      </c>
      <c r="I809">
        <v>180.93989099999999</v>
      </c>
      <c r="J809">
        <v>1.0300009999999999</v>
      </c>
      <c r="K809">
        <v>61.71</v>
      </c>
      <c r="L809">
        <v>0</v>
      </c>
    </row>
    <row r="810" spans="1:12" x14ac:dyDescent="0.25">
      <c r="A810">
        <v>809</v>
      </c>
      <c r="B810">
        <v>126</v>
      </c>
      <c r="C810">
        <v>159</v>
      </c>
      <c r="D810" t="s">
        <v>523</v>
      </c>
      <c r="E810" t="s">
        <v>520</v>
      </c>
      <c r="F810">
        <v>617</v>
      </c>
      <c r="G810">
        <v>1.49</v>
      </c>
      <c r="H810">
        <v>919.33</v>
      </c>
      <c r="I810">
        <v>276.99412899999999</v>
      </c>
      <c r="J810">
        <v>1.0410630000000001</v>
      </c>
      <c r="K810">
        <v>30.13</v>
      </c>
      <c r="L810">
        <v>1</v>
      </c>
    </row>
    <row r="811" spans="1:12" x14ac:dyDescent="0.25">
      <c r="A811">
        <v>810</v>
      </c>
      <c r="B811">
        <v>76</v>
      </c>
      <c r="C811">
        <v>365</v>
      </c>
      <c r="D811" t="s">
        <v>523</v>
      </c>
      <c r="E811" t="s">
        <v>520</v>
      </c>
      <c r="F811">
        <v>27</v>
      </c>
      <c r="G811">
        <v>1.99</v>
      </c>
      <c r="H811">
        <v>53.73</v>
      </c>
      <c r="I811">
        <v>18.735650999999997</v>
      </c>
      <c r="J811">
        <v>1.296087</v>
      </c>
      <c r="K811">
        <v>34.869999999999997</v>
      </c>
      <c r="L811">
        <v>0</v>
      </c>
    </row>
    <row r="812" spans="1:12" x14ac:dyDescent="0.25">
      <c r="A812">
        <v>811</v>
      </c>
      <c r="B812">
        <v>2</v>
      </c>
      <c r="C812">
        <v>188</v>
      </c>
      <c r="D812" t="s">
        <v>521</v>
      </c>
      <c r="E812" t="s">
        <v>520</v>
      </c>
      <c r="F812">
        <v>1065</v>
      </c>
      <c r="G812">
        <v>0.89</v>
      </c>
      <c r="H812">
        <v>947.85</v>
      </c>
      <c r="I812">
        <v>190.61263500000001</v>
      </c>
      <c r="J812">
        <v>0.71102100000000001</v>
      </c>
      <c r="K812">
        <v>20.11</v>
      </c>
      <c r="L812">
        <v>1</v>
      </c>
    </row>
    <row r="813" spans="1:12" x14ac:dyDescent="0.25">
      <c r="A813">
        <v>812</v>
      </c>
      <c r="B813">
        <v>113</v>
      </c>
      <c r="C813">
        <v>155</v>
      </c>
      <c r="D813" t="s">
        <v>523</v>
      </c>
      <c r="E813" t="s">
        <v>520</v>
      </c>
      <c r="F813">
        <v>155</v>
      </c>
      <c r="G813">
        <v>1.29</v>
      </c>
      <c r="H813">
        <v>199.95000000000002</v>
      </c>
      <c r="I813">
        <v>28.052985000000003</v>
      </c>
      <c r="J813">
        <v>1.109013</v>
      </c>
      <c r="K813">
        <v>14.03</v>
      </c>
      <c r="L813">
        <v>1</v>
      </c>
    </row>
    <row r="814" spans="1:12" x14ac:dyDescent="0.25">
      <c r="A814">
        <v>813</v>
      </c>
      <c r="B814">
        <v>52</v>
      </c>
      <c r="C814">
        <v>116</v>
      </c>
      <c r="D814" t="s">
        <v>519</v>
      </c>
      <c r="E814" t="s">
        <v>520</v>
      </c>
      <c r="F814">
        <v>747</v>
      </c>
      <c r="G814">
        <v>1.58</v>
      </c>
      <c r="H814">
        <v>1180.26</v>
      </c>
      <c r="I814">
        <v>363.75613199999998</v>
      </c>
      <c r="J814">
        <v>1.0930439999999999</v>
      </c>
      <c r="K814">
        <v>30.82</v>
      </c>
      <c r="L814">
        <v>0</v>
      </c>
    </row>
    <row r="815" spans="1:12" x14ac:dyDescent="0.25">
      <c r="A815">
        <v>814</v>
      </c>
      <c r="B815">
        <v>88</v>
      </c>
      <c r="C815">
        <v>394</v>
      </c>
      <c r="D815" t="s">
        <v>521</v>
      </c>
      <c r="E815" t="s">
        <v>520</v>
      </c>
      <c r="F815">
        <v>35</v>
      </c>
      <c r="G815">
        <v>2.12</v>
      </c>
      <c r="H815">
        <v>74.2</v>
      </c>
      <c r="I815">
        <v>39.311160000000001</v>
      </c>
      <c r="J815">
        <v>0.99682400000000015</v>
      </c>
      <c r="K815">
        <v>52.98</v>
      </c>
      <c r="L815">
        <v>0</v>
      </c>
    </row>
    <row r="816" spans="1:12" x14ac:dyDescent="0.25">
      <c r="A816">
        <v>815</v>
      </c>
      <c r="B816">
        <v>44</v>
      </c>
      <c r="C816">
        <v>105</v>
      </c>
      <c r="D816" t="s">
        <v>523</v>
      </c>
      <c r="E816" t="s">
        <v>520</v>
      </c>
      <c r="F816">
        <v>192</v>
      </c>
      <c r="G816">
        <v>1.39</v>
      </c>
      <c r="H816">
        <v>266.88</v>
      </c>
      <c r="I816">
        <v>64.131264000000002</v>
      </c>
      <c r="J816">
        <v>1.0559829999999999</v>
      </c>
      <c r="K816">
        <v>24.03</v>
      </c>
      <c r="L816">
        <v>1</v>
      </c>
    </row>
    <row r="817" spans="1:12" x14ac:dyDescent="0.25">
      <c r="A817">
        <v>816</v>
      </c>
      <c r="B817">
        <v>5</v>
      </c>
      <c r="C817">
        <v>132</v>
      </c>
      <c r="D817" t="s">
        <v>521</v>
      </c>
      <c r="E817" t="s">
        <v>520</v>
      </c>
      <c r="F817">
        <v>457</v>
      </c>
      <c r="G817">
        <v>1.58</v>
      </c>
      <c r="H817">
        <v>722.06000000000006</v>
      </c>
      <c r="I817">
        <v>148.09450600000002</v>
      </c>
      <c r="J817">
        <v>1.2559419999999999</v>
      </c>
      <c r="K817">
        <v>20.51</v>
      </c>
      <c r="L817">
        <v>0</v>
      </c>
    </row>
    <row r="818" spans="1:12" x14ac:dyDescent="0.25">
      <c r="A818">
        <v>817</v>
      </c>
      <c r="B818">
        <v>74</v>
      </c>
      <c r="C818">
        <v>362</v>
      </c>
      <c r="D818" t="s">
        <v>523</v>
      </c>
      <c r="E818" t="s">
        <v>520</v>
      </c>
      <c r="F818">
        <v>59</v>
      </c>
      <c r="G818">
        <v>1.99</v>
      </c>
      <c r="H818">
        <v>117.41</v>
      </c>
      <c r="I818">
        <v>44.486649</v>
      </c>
      <c r="J818">
        <v>1.235989</v>
      </c>
      <c r="K818">
        <v>37.89</v>
      </c>
      <c r="L818">
        <v>0</v>
      </c>
    </row>
    <row r="819" spans="1:12" x14ac:dyDescent="0.25">
      <c r="A819">
        <v>818</v>
      </c>
      <c r="B819">
        <v>33</v>
      </c>
      <c r="C819">
        <v>263</v>
      </c>
      <c r="D819" t="s">
        <v>523</v>
      </c>
      <c r="E819" t="s">
        <v>520</v>
      </c>
      <c r="F819">
        <v>192</v>
      </c>
      <c r="G819">
        <v>1.35</v>
      </c>
      <c r="H819">
        <v>259.20000000000005</v>
      </c>
      <c r="I819">
        <v>65.966400000000007</v>
      </c>
      <c r="J819">
        <v>1.0064250000000001</v>
      </c>
      <c r="K819">
        <v>25.45</v>
      </c>
      <c r="L819">
        <v>1</v>
      </c>
    </row>
    <row r="820" spans="1:12" x14ac:dyDescent="0.25">
      <c r="A820">
        <v>819</v>
      </c>
      <c r="B820">
        <v>18</v>
      </c>
      <c r="C820">
        <v>348</v>
      </c>
      <c r="D820" t="s">
        <v>521</v>
      </c>
      <c r="E820" t="s">
        <v>520</v>
      </c>
      <c r="F820">
        <v>74</v>
      </c>
      <c r="G820">
        <v>1.99</v>
      </c>
      <c r="H820">
        <v>147.26</v>
      </c>
      <c r="I820">
        <v>65.633781999999997</v>
      </c>
      <c r="J820">
        <v>1.103057</v>
      </c>
      <c r="K820">
        <v>44.57</v>
      </c>
      <c r="L820">
        <v>0</v>
      </c>
    </row>
    <row r="821" spans="1:12" x14ac:dyDescent="0.25">
      <c r="A821">
        <v>820</v>
      </c>
      <c r="B821">
        <v>52</v>
      </c>
      <c r="C821">
        <v>199</v>
      </c>
      <c r="D821" t="s">
        <v>522</v>
      </c>
      <c r="E821" t="s">
        <v>520</v>
      </c>
      <c r="F821">
        <v>41</v>
      </c>
      <c r="G821">
        <v>1.89</v>
      </c>
      <c r="H821">
        <v>77.489999999999995</v>
      </c>
      <c r="I821">
        <v>39.682628999999999</v>
      </c>
      <c r="J821">
        <v>0.92213099999999992</v>
      </c>
      <c r="K821">
        <v>51.21</v>
      </c>
      <c r="L821">
        <v>0</v>
      </c>
    </row>
    <row r="822" spans="1:12" x14ac:dyDescent="0.25">
      <c r="A822">
        <v>821</v>
      </c>
      <c r="B822">
        <v>40</v>
      </c>
      <c r="C822">
        <v>216</v>
      </c>
      <c r="D822" t="s">
        <v>523</v>
      </c>
      <c r="E822" t="s">
        <v>520</v>
      </c>
      <c r="F822">
        <v>78</v>
      </c>
      <c r="G822">
        <v>1.33</v>
      </c>
      <c r="H822">
        <v>103.74000000000001</v>
      </c>
      <c r="I822">
        <v>30.177966000000001</v>
      </c>
      <c r="J822">
        <v>0.94310300000000014</v>
      </c>
      <c r="K822">
        <v>29.09</v>
      </c>
      <c r="L822">
        <v>1</v>
      </c>
    </row>
    <row r="823" spans="1:12" x14ac:dyDescent="0.25">
      <c r="A823">
        <v>822</v>
      </c>
      <c r="B823">
        <v>75</v>
      </c>
      <c r="C823">
        <v>229</v>
      </c>
      <c r="D823" t="s">
        <v>519</v>
      </c>
      <c r="E823" t="s">
        <v>520</v>
      </c>
      <c r="F823">
        <v>724</v>
      </c>
      <c r="G823">
        <v>1.69</v>
      </c>
      <c r="H823">
        <v>1223.56</v>
      </c>
      <c r="I823">
        <v>425.67652399999997</v>
      </c>
      <c r="J823">
        <v>1.1020490000000001</v>
      </c>
      <c r="K823">
        <v>34.79</v>
      </c>
      <c r="L823">
        <v>1</v>
      </c>
    </row>
    <row r="824" spans="1:12" x14ac:dyDescent="0.25">
      <c r="A824">
        <v>823</v>
      </c>
      <c r="B824">
        <v>105</v>
      </c>
      <c r="C824">
        <v>333</v>
      </c>
      <c r="D824" t="s">
        <v>519</v>
      </c>
      <c r="E824" t="s">
        <v>520</v>
      </c>
      <c r="F824">
        <v>36</v>
      </c>
      <c r="G824">
        <v>1.99</v>
      </c>
      <c r="H824">
        <v>71.64</v>
      </c>
      <c r="I824">
        <v>43.807859999999998</v>
      </c>
      <c r="J824">
        <v>0.77311500000000011</v>
      </c>
      <c r="K824">
        <v>61.15</v>
      </c>
      <c r="L824">
        <v>0</v>
      </c>
    </row>
    <row r="825" spans="1:12" x14ac:dyDescent="0.25">
      <c r="A825">
        <v>824</v>
      </c>
      <c r="B825">
        <v>70</v>
      </c>
      <c r="C825">
        <v>186</v>
      </c>
      <c r="D825" t="s">
        <v>521</v>
      </c>
      <c r="E825" t="s">
        <v>520</v>
      </c>
      <c r="F825">
        <v>1463</v>
      </c>
      <c r="G825">
        <v>1.49</v>
      </c>
      <c r="H825">
        <v>2179.87</v>
      </c>
      <c r="I825">
        <v>981.59546099999989</v>
      </c>
      <c r="J825">
        <v>0.81905299999999992</v>
      </c>
      <c r="K825">
        <v>45.03</v>
      </c>
      <c r="L825">
        <v>1</v>
      </c>
    </row>
    <row r="826" spans="1:12" x14ac:dyDescent="0.25">
      <c r="A826">
        <v>825</v>
      </c>
      <c r="B826">
        <v>92</v>
      </c>
      <c r="C826">
        <v>337</v>
      </c>
      <c r="D826" t="s">
        <v>521</v>
      </c>
      <c r="E826" t="s">
        <v>520</v>
      </c>
      <c r="F826">
        <v>27</v>
      </c>
      <c r="G826">
        <v>1.99</v>
      </c>
      <c r="H826">
        <v>53.73</v>
      </c>
      <c r="I826">
        <v>20.455010999999999</v>
      </c>
      <c r="J826">
        <v>1.2324069999999998</v>
      </c>
      <c r="K826">
        <v>38.07</v>
      </c>
      <c r="L826">
        <v>0</v>
      </c>
    </row>
    <row r="827" spans="1:12" x14ac:dyDescent="0.25">
      <c r="A827">
        <v>826</v>
      </c>
      <c r="B827">
        <v>90</v>
      </c>
      <c r="C827">
        <v>327</v>
      </c>
      <c r="D827" t="s">
        <v>519</v>
      </c>
      <c r="E827" t="s">
        <v>520</v>
      </c>
      <c r="F827">
        <v>698</v>
      </c>
      <c r="G827">
        <v>1.03</v>
      </c>
      <c r="H827">
        <v>718.94</v>
      </c>
      <c r="I827">
        <v>-88.645302000000015</v>
      </c>
      <c r="J827">
        <v>1.1569989999999999</v>
      </c>
      <c r="K827">
        <v>-12.33</v>
      </c>
      <c r="L827">
        <v>0</v>
      </c>
    </row>
    <row r="828" spans="1:12" x14ac:dyDescent="0.25">
      <c r="A828">
        <v>827</v>
      </c>
      <c r="B828">
        <v>114</v>
      </c>
      <c r="C828">
        <v>238</v>
      </c>
      <c r="D828" t="s">
        <v>521</v>
      </c>
      <c r="E828" t="s">
        <v>520</v>
      </c>
      <c r="F828">
        <v>106</v>
      </c>
      <c r="G828">
        <v>1.54</v>
      </c>
      <c r="H828">
        <v>163.24</v>
      </c>
      <c r="I828">
        <v>56.497363999999997</v>
      </c>
      <c r="J828">
        <v>1.0070059999999998</v>
      </c>
      <c r="K828">
        <v>34.61</v>
      </c>
      <c r="L828">
        <v>1</v>
      </c>
    </row>
    <row r="829" spans="1:12" x14ac:dyDescent="0.25">
      <c r="A829">
        <v>828</v>
      </c>
      <c r="B829">
        <v>8</v>
      </c>
      <c r="C829">
        <v>375</v>
      </c>
      <c r="D829" t="s">
        <v>523</v>
      </c>
      <c r="E829" t="s">
        <v>520</v>
      </c>
      <c r="F829">
        <v>53</v>
      </c>
      <c r="G829">
        <v>2.09</v>
      </c>
      <c r="H829">
        <v>110.77</v>
      </c>
      <c r="I829">
        <v>42.081522999999997</v>
      </c>
      <c r="J829">
        <v>1.296009</v>
      </c>
      <c r="K829">
        <v>37.99</v>
      </c>
      <c r="L829">
        <v>0</v>
      </c>
    </row>
    <row r="830" spans="1:12" x14ac:dyDescent="0.25">
      <c r="A830">
        <v>829</v>
      </c>
      <c r="B830">
        <v>18</v>
      </c>
      <c r="C830">
        <v>192</v>
      </c>
      <c r="D830" t="s">
        <v>521</v>
      </c>
      <c r="E830" t="s">
        <v>520</v>
      </c>
      <c r="F830">
        <v>624</v>
      </c>
      <c r="G830">
        <v>1.36</v>
      </c>
      <c r="H830">
        <v>848.6400000000001</v>
      </c>
      <c r="I830">
        <v>351.33696000000003</v>
      </c>
      <c r="J830">
        <v>0.79696000000000011</v>
      </c>
      <c r="K830">
        <v>41.4</v>
      </c>
      <c r="L830">
        <v>0</v>
      </c>
    </row>
    <row r="831" spans="1:12" x14ac:dyDescent="0.25">
      <c r="A831">
        <v>830</v>
      </c>
      <c r="B831">
        <v>129</v>
      </c>
      <c r="C831">
        <v>287</v>
      </c>
      <c r="D831" t="s">
        <v>521</v>
      </c>
      <c r="E831" t="s">
        <v>520</v>
      </c>
      <c r="F831">
        <v>90</v>
      </c>
      <c r="G831">
        <v>1.58</v>
      </c>
      <c r="H831">
        <v>142.20000000000002</v>
      </c>
      <c r="I831">
        <v>56.993760000000002</v>
      </c>
      <c r="J831">
        <v>0.94673600000000002</v>
      </c>
      <c r="K831">
        <v>40.08</v>
      </c>
      <c r="L831">
        <v>0</v>
      </c>
    </row>
    <row r="832" spans="1:12" x14ac:dyDescent="0.25">
      <c r="A832">
        <v>831</v>
      </c>
      <c r="B832">
        <v>88</v>
      </c>
      <c r="C832">
        <v>397</v>
      </c>
      <c r="D832" t="s">
        <v>521</v>
      </c>
      <c r="E832" t="s">
        <v>520</v>
      </c>
      <c r="F832">
        <v>14</v>
      </c>
      <c r="G832">
        <v>2.19</v>
      </c>
      <c r="H832">
        <v>30.66</v>
      </c>
      <c r="I832">
        <v>12.457158000000002</v>
      </c>
      <c r="J832">
        <v>1.3002029999999998</v>
      </c>
      <c r="K832">
        <v>40.630000000000003</v>
      </c>
      <c r="L832">
        <v>0</v>
      </c>
    </row>
    <row r="833" spans="1:12" x14ac:dyDescent="0.25">
      <c r="A833">
        <v>832</v>
      </c>
      <c r="B833">
        <v>122</v>
      </c>
      <c r="C833">
        <v>116</v>
      </c>
      <c r="D833" t="s">
        <v>519</v>
      </c>
      <c r="E833" t="s">
        <v>520</v>
      </c>
      <c r="F833">
        <v>465</v>
      </c>
      <c r="G833">
        <v>1.5</v>
      </c>
      <c r="H833">
        <v>697.5</v>
      </c>
      <c r="I833">
        <v>178.07174999999998</v>
      </c>
      <c r="J833">
        <v>1.1170499999999999</v>
      </c>
      <c r="K833">
        <v>25.53</v>
      </c>
      <c r="L833">
        <v>0</v>
      </c>
    </row>
    <row r="834" spans="1:12" x14ac:dyDescent="0.25">
      <c r="A834">
        <v>833</v>
      </c>
      <c r="B834">
        <v>102</v>
      </c>
      <c r="C834">
        <v>30</v>
      </c>
      <c r="D834" t="s">
        <v>521</v>
      </c>
      <c r="E834" t="s">
        <v>520</v>
      </c>
      <c r="F834">
        <v>217</v>
      </c>
      <c r="G834">
        <v>2.29</v>
      </c>
      <c r="H834">
        <v>496.93</v>
      </c>
      <c r="I834">
        <v>168.608349</v>
      </c>
      <c r="J834">
        <v>1.5130030000000001</v>
      </c>
      <c r="K834">
        <v>33.93</v>
      </c>
      <c r="L834">
        <v>0</v>
      </c>
    </row>
    <row r="835" spans="1:12" x14ac:dyDescent="0.25">
      <c r="A835">
        <v>834</v>
      </c>
      <c r="B835">
        <v>59</v>
      </c>
      <c r="C835">
        <v>199</v>
      </c>
      <c r="D835" t="s">
        <v>522</v>
      </c>
      <c r="E835" t="s">
        <v>520</v>
      </c>
      <c r="F835">
        <v>36</v>
      </c>
      <c r="G835">
        <v>1.55</v>
      </c>
      <c r="H835">
        <v>55.800000000000004</v>
      </c>
      <c r="I835">
        <v>22.459500000000002</v>
      </c>
      <c r="J835">
        <v>0.92612499999999986</v>
      </c>
      <c r="K835">
        <v>40.25</v>
      </c>
      <c r="L835">
        <v>0</v>
      </c>
    </row>
    <row r="836" spans="1:12" x14ac:dyDescent="0.25">
      <c r="A836">
        <v>835</v>
      </c>
      <c r="B836">
        <v>111</v>
      </c>
      <c r="C836">
        <v>150</v>
      </c>
      <c r="D836" t="s">
        <v>522</v>
      </c>
      <c r="E836" t="s">
        <v>520</v>
      </c>
      <c r="F836">
        <v>261</v>
      </c>
      <c r="G836">
        <v>1.69</v>
      </c>
      <c r="H836">
        <v>441.09</v>
      </c>
      <c r="I836">
        <v>153.719865</v>
      </c>
      <c r="J836">
        <v>1.101035</v>
      </c>
      <c r="K836">
        <v>34.85</v>
      </c>
      <c r="L836">
        <v>1</v>
      </c>
    </row>
    <row r="837" spans="1:12" x14ac:dyDescent="0.25">
      <c r="A837">
        <v>836</v>
      </c>
      <c r="B837">
        <v>88</v>
      </c>
      <c r="C837">
        <v>359</v>
      </c>
      <c r="D837" t="s">
        <v>522</v>
      </c>
      <c r="E837" t="s">
        <v>520</v>
      </c>
      <c r="F837">
        <v>129</v>
      </c>
      <c r="G837">
        <v>1.29</v>
      </c>
      <c r="H837">
        <v>166.41</v>
      </c>
      <c r="I837">
        <v>39.222836999999998</v>
      </c>
      <c r="J837">
        <v>0.98594700000000002</v>
      </c>
      <c r="K837">
        <v>23.57</v>
      </c>
      <c r="L837">
        <v>1</v>
      </c>
    </row>
    <row r="838" spans="1:12" x14ac:dyDescent="0.25">
      <c r="A838">
        <v>837</v>
      </c>
      <c r="B838">
        <v>100</v>
      </c>
      <c r="C838">
        <v>386</v>
      </c>
      <c r="D838" t="s">
        <v>519</v>
      </c>
      <c r="E838" t="s">
        <v>520</v>
      </c>
      <c r="F838">
        <v>68</v>
      </c>
      <c r="G838">
        <v>2.15</v>
      </c>
      <c r="H838">
        <v>146.19999999999999</v>
      </c>
      <c r="I838">
        <v>78.187759999999983</v>
      </c>
      <c r="J838">
        <v>1.0001800000000001</v>
      </c>
      <c r="K838">
        <v>53.48</v>
      </c>
      <c r="L838">
        <v>0</v>
      </c>
    </row>
    <row r="839" spans="1:12" x14ac:dyDescent="0.25">
      <c r="A839">
        <v>838</v>
      </c>
      <c r="B839">
        <v>72</v>
      </c>
      <c r="C839">
        <v>35</v>
      </c>
      <c r="D839" t="s">
        <v>521</v>
      </c>
      <c r="E839" t="s">
        <v>520</v>
      </c>
      <c r="F839">
        <v>136</v>
      </c>
      <c r="G839">
        <v>1.99</v>
      </c>
      <c r="H839">
        <v>270.64</v>
      </c>
      <c r="I839">
        <v>52.368839999999999</v>
      </c>
      <c r="J839">
        <v>1.604935</v>
      </c>
      <c r="K839">
        <v>19.350000000000001</v>
      </c>
      <c r="L839">
        <v>1</v>
      </c>
    </row>
    <row r="840" spans="1:12" x14ac:dyDescent="0.25">
      <c r="A840">
        <v>839</v>
      </c>
      <c r="B840">
        <v>121</v>
      </c>
      <c r="C840">
        <v>159</v>
      </c>
      <c r="D840" t="s">
        <v>523</v>
      </c>
      <c r="E840" t="s">
        <v>520</v>
      </c>
      <c r="F840">
        <v>817</v>
      </c>
      <c r="G840">
        <v>1.49</v>
      </c>
      <c r="H840">
        <v>1217.33</v>
      </c>
      <c r="I840">
        <v>366.78152899999992</v>
      </c>
      <c r="J840">
        <v>1.0410630000000001</v>
      </c>
      <c r="K840">
        <v>30.13</v>
      </c>
      <c r="L840">
        <v>1</v>
      </c>
    </row>
    <row r="841" spans="1:12" x14ac:dyDescent="0.25">
      <c r="A841">
        <v>840</v>
      </c>
      <c r="B841">
        <v>81</v>
      </c>
      <c r="C841">
        <v>129</v>
      </c>
      <c r="D841" t="s">
        <v>521</v>
      </c>
      <c r="E841" t="s">
        <v>520</v>
      </c>
      <c r="F841">
        <v>284</v>
      </c>
      <c r="G841">
        <v>1.58</v>
      </c>
      <c r="H841">
        <v>448.72</v>
      </c>
      <c r="I841">
        <v>102.80175200000002</v>
      </c>
      <c r="J841">
        <v>1.2180220000000002</v>
      </c>
      <c r="K841">
        <v>22.91</v>
      </c>
      <c r="L841">
        <v>0</v>
      </c>
    </row>
    <row r="842" spans="1:12" x14ac:dyDescent="0.25">
      <c r="A842">
        <v>841</v>
      </c>
      <c r="B842">
        <v>129</v>
      </c>
      <c r="C842">
        <v>127</v>
      </c>
      <c r="D842" t="s">
        <v>519</v>
      </c>
      <c r="E842" t="s">
        <v>520</v>
      </c>
      <c r="F842">
        <v>629</v>
      </c>
      <c r="G842">
        <v>1</v>
      </c>
      <c r="H842">
        <v>629</v>
      </c>
      <c r="I842">
        <v>235.24599999999998</v>
      </c>
      <c r="J842">
        <v>0.626</v>
      </c>
      <c r="K842">
        <v>37.4</v>
      </c>
      <c r="L842">
        <v>0</v>
      </c>
    </row>
    <row r="843" spans="1:12" x14ac:dyDescent="0.25">
      <c r="A843">
        <v>842</v>
      </c>
      <c r="B843">
        <v>59</v>
      </c>
      <c r="C843">
        <v>208</v>
      </c>
      <c r="D843" t="s">
        <v>523</v>
      </c>
      <c r="E843" t="s">
        <v>520</v>
      </c>
      <c r="F843">
        <v>108</v>
      </c>
      <c r="G843">
        <v>1.55</v>
      </c>
      <c r="H843">
        <v>167.4</v>
      </c>
      <c r="I843">
        <v>68.567040000000006</v>
      </c>
      <c r="J843">
        <v>0.91512000000000004</v>
      </c>
      <c r="K843">
        <v>40.96</v>
      </c>
      <c r="L843">
        <v>0</v>
      </c>
    </row>
    <row r="844" spans="1:12" x14ac:dyDescent="0.25">
      <c r="A844">
        <v>843</v>
      </c>
      <c r="B844">
        <v>12</v>
      </c>
      <c r="C844">
        <v>61</v>
      </c>
      <c r="D844" t="s">
        <v>523</v>
      </c>
      <c r="E844" t="s">
        <v>520</v>
      </c>
      <c r="F844">
        <v>375</v>
      </c>
      <c r="G844">
        <v>1.29</v>
      </c>
      <c r="H844">
        <v>483.75</v>
      </c>
      <c r="I844">
        <v>4.1118750000000004</v>
      </c>
      <c r="J844">
        <v>1.2790350000000001</v>
      </c>
      <c r="K844">
        <v>0.85</v>
      </c>
      <c r="L844">
        <v>1</v>
      </c>
    </row>
    <row r="845" spans="1:12" x14ac:dyDescent="0.25">
      <c r="A845">
        <v>844</v>
      </c>
      <c r="B845">
        <v>92</v>
      </c>
      <c r="C845">
        <v>297</v>
      </c>
      <c r="D845" t="s">
        <v>521</v>
      </c>
      <c r="E845" t="s">
        <v>520</v>
      </c>
      <c r="F845">
        <v>37</v>
      </c>
      <c r="G845">
        <v>1.61</v>
      </c>
      <c r="H845">
        <v>59.57</v>
      </c>
      <c r="I845">
        <v>23.327611999999998</v>
      </c>
      <c r="J845">
        <v>0.97952400000000017</v>
      </c>
      <c r="K845">
        <v>39.159999999999997</v>
      </c>
      <c r="L845">
        <v>0</v>
      </c>
    </row>
    <row r="846" spans="1:12" x14ac:dyDescent="0.25">
      <c r="A846">
        <v>845</v>
      </c>
      <c r="B846">
        <v>8</v>
      </c>
      <c r="C846">
        <v>241</v>
      </c>
      <c r="D846" t="s">
        <v>521</v>
      </c>
      <c r="E846" t="s">
        <v>520</v>
      </c>
      <c r="F846">
        <v>82</v>
      </c>
      <c r="G846">
        <v>1.99</v>
      </c>
      <c r="H846">
        <v>163.18</v>
      </c>
      <c r="I846">
        <v>72.321376000000001</v>
      </c>
      <c r="J846">
        <v>1.1080319999999999</v>
      </c>
      <c r="K846">
        <v>44.32</v>
      </c>
      <c r="L846">
        <v>0</v>
      </c>
    </row>
    <row r="847" spans="1:12" x14ac:dyDescent="0.25">
      <c r="A847">
        <v>846</v>
      </c>
      <c r="B847">
        <v>49</v>
      </c>
      <c r="C847">
        <v>119</v>
      </c>
      <c r="D847" t="s">
        <v>519</v>
      </c>
      <c r="E847" t="s">
        <v>520</v>
      </c>
      <c r="F847">
        <v>62</v>
      </c>
      <c r="G847">
        <v>1.58</v>
      </c>
      <c r="H847">
        <v>97.960000000000008</v>
      </c>
      <c r="I847">
        <v>23.245908000000004</v>
      </c>
      <c r="J847">
        <v>1.205066</v>
      </c>
      <c r="K847">
        <v>23.73</v>
      </c>
      <c r="L847">
        <v>0</v>
      </c>
    </row>
    <row r="848" spans="1:12" x14ac:dyDescent="0.25">
      <c r="A848">
        <v>847</v>
      </c>
      <c r="B848">
        <v>86</v>
      </c>
      <c r="C848">
        <v>253</v>
      </c>
      <c r="D848" t="s">
        <v>522</v>
      </c>
      <c r="E848" t="s">
        <v>520</v>
      </c>
      <c r="F848">
        <v>50</v>
      </c>
      <c r="G848">
        <v>1.34</v>
      </c>
      <c r="H848">
        <v>67</v>
      </c>
      <c r="I848">
        <v>18.5456</v>
      </c>
      <c r="J848">
        <v>0.96908800000000017</v>
      </c>
      <c r="K848">
        <v>27.68</v>
      </c>
      <c r="L848">
        <v>1</v>
      </c>
    </row>
    <row r="849" spans="1:12" x14ac:dyDescent="0.25">
      <c r="A849">
        <v>848</v>
      </c>
      <c r="B849">
        <v>123</v>
      </c>
      <c r="C849">
        <v>269</v>
      </c>
      <c r="D849" t="s">
        <v>523</v>
      </c>
      <c r="E849" t="s">
        <v>520</v>
      </c>
      <c r="F849">
        <v>124</v>
      </c>
      <c r="G849">
        <v>1.52</v>
      </c>
      <c r="H849">
        <v>188.48</v>
      </c>
      <c r="I849">
        <v>67.852800000000002</v>
      </c>
      <c r="J849">
        <v>0.9728</v>
      </c>
      <c r="K849">
        <v>36</v>
      </c>
      <c r="L849">
        <v>1</v>
      </c>
    </row>
    <row r="850" spans="1:12" x14ac:dyDescent="0.25">
      <c r="A850">
        <v>849</v>
      </c>
      <c r="B850">
        <v>51</v>
      </c>
      <c r="C850">
        <v>349</v>
      </c>
      <c r="D850" t="s">
        <v>521</v>
      </c>
      <c r="E850" t="s">
        <v>520</v>
      </c>
      <c r="F850">
        <v>108</v>
      </c>
      <c r="G850">
        <v>1.62</v>
      </c>
      <c r="H850">
        <v>174.96</v>
      </c>
      <c r="I850">
        <v>50.301000000000002</v>
      </c>
      <c r="J850">
        <v>1.1542500000000002</v>
      </c>
      <c r="K850">
        <v>28.75</v>
      </c>
      <c r="L850">
        <v>0</v>
      </c>
    </row>
    <row r="851" spans="1:12" x14ac:dyDescent="0.25">
      <c r="A851">
        <v>850</v>
      </c>
      <c r="B851">
        <v>132</v>
      </c>
      <c r="C851">
        <v>181</v>
      </c>
      <c r="D851" t="s">
        <v>521</v>
      </c>
      <c r="E851" t="s">
        <v>520</v>
      </c>
      <c r="F851">
        <v>504</v>
      </c>
      <c r="G851">
        <v>1.61</v>
      </c>
      <c r="H851">
        <v>811.44</v>
      </c>
      <c r="I851">
        <v>401.66280000000006</v>
      </c>
      <c r="J851">
        <v>0.81305000000000005</v>
      </c>
      <c r="K851">
        <v>49.5</v>
      </c>
      <c r="L851">
        <v>1</v>
      </c>
    </row>
    <row r="852" spans="1:12" x14ac:dyDescent="0.25">
      <c r="A852">
        <v>851</v>
      </c>
      <c r="B852">
        <v>67</v>
      </c>
      <c r="C852">
        <v>65</v>
      </c>
      <c r="D852" t="s">
        <v>519</v>
      </c>
      <c r="E852" t="s">
        <v>520</v>
      </c>
      <c r="F852">
        <v>204</v>
      </c>
      <c r="G852">
        <v>1.89</v>
      </c>
      <c r="H852">
        <v>385.56</v>
      </c>
      <c r="I852">
        <v>169.337952</v>
      </c>
      <c r="J852">
        <v>1.059912</v>
      </c>
      <c r="K852">
        <v>43.92</v>
      </c>
      <c r="L852">
        <v>0</v>
      </c>
    </row>
    <row r="853" spans="1:12" x14ac:dyDescent="0.25">
      <c r="A853">
        <v>852</v>
      </c>
      <c r="B853">
        <v>8</v>
      </c>
      <c r="C853">
        <v>60</v>
      </c>
      <c r="D853" t="s">
        <v>523</v>
      </c>
      <c r="E853" t="s">
        <v>520</v>
      </c>
      <c r="F853">
        <v>559</v>
      </c>
      <c r="G853">
        <v>1.59</v>
      </c>
      <c r="H853">
        <v>888.81000000000006</v>
      </c>
      <c r="I853">
        <v>173.851236</v>
      </c>
      <c r="J853">
        <v>1.278996</v>
      </c>
      <c r="K853">
        <v>19.559999999999999</v>
      </c>
      <c r="L853">
        <v>0</v>
      </c>
    </row>
    <row r="854" spans="1:12" x14ac:dyDescent="0.25">
      <c r="A854">
        <v>853</v>
      </c>
      <c r="B854">
        <v>80</v>
      </c>
      <c r="C854">
        <v>195</v>
      </c>
      <c r="D854" t="s">
        <v>522</v>
      </c>
      <c r="E854" t="s">
        <v>520</v>
      </c>
      <c r="F854">
        <v>69</v>
      </c>
      <c r="G854">
        <v>1.62</v>
      </c>
      <c r="H854">
        <v>111.78</v>
      </c>
      <c r="I854">
        <v>55.196964000000008</v>
      </c>
      <c r="J854">
        <v>0.820044</v>
      </c>
      <c r="K854">
        <v>49.38</v>
      </c>
      <c r="L854">
        <v>0</v>
      </c>
    </row>
    <row r="855" spans="1:12" x14ac:dyDescent="0.25">
      <c r="A855">
        <v>854</v>
      </c>
      <c r="B855">
        <v>59</v>
      </c>
      <c r="C855">
        <v>348</v>
      </c>
      <c r="D855" t="s">
        <v>521</v>
      </c>
      <c r="E855" t="s">
        <v>520</v>
      </c>
      <c r="F855">
        <v>84</v>
      </c>
      <c r="G855">
        <v>1.69</v>
      </c>
      <c r="H855">
        <v>141.96</v>
      </c>
      <c r="I855">
        <v>49.302708000000003</v>
      </c>
      <c r="J855">
        <v>1.1030630000000001</v>
      </c>
      <c r="K855">
        <v>34.729999999999997</v>
      </c>
      <c r="L855">
        <v>0</v>
      </c>
    </row>
    <row r="856" spans="1:12" x14ac:dyDescent="0.25">
      <c r="A856">
        <v>855</v>
      </c>
      <c r="B856">
        <v>100</v>
      </c>
      <c r="C856">
        <v>235</v>
      </c>
      <c r="D856" t="s">
        <v>521</v>
      </c>
      <c r="E856" t="s">
        <v>520</v>
      </c>
      <c r="F856">
        <v>572</v>
      </c>
      <c r="G856">
        <v>1.1499999999999999</v>
      </c>
      <c r="H856">
        <v>657.8</v>
      </c>
      <c r="I856">
        <v>92.618239999999986</v>
      </c>
      <c r="J856">
        <v>0.98807999999999985</v>
      </c>
      <c r="K856">
        <v>14.08</v>
      </c>
      <c r="L856">
        <v>0</v>
      </c>
    </row>
    <row r="857" spans="1:12" x14ac:dyDescent="0.25">
      <c r="A857">
        <v>856</v>
      </c>
      <c r="B857">
        <v>116</v>
      </c>
      <c r="C857">
        <v>163</v>
      </c>
      <c r="D857" t="s">
        <v>523</v>
      </c>
      <c r="E857" t="s">
        <v>520</v>
      </c>
      <c r="F857">
        <v>73</v>
      </c>
      <c r="G857">
        <v>1.85</v>
      </c>
      <c r="H857">
        <v>135.05000000000001</v>
      </c>
      <c r="I857">
        <v>57.882430000000006</v>
      </c>
      <c r="J857">
        <v>1.0570900000000001</v>
      </c>
      <c r="K857">
        <v>42.86</v>
      </c>
      <c r="L857">
        <v>0</v>
      </c>
    </row>
    <row r="858" spans="1:12" x14ac:dyDescent="0.25">
      <c r="A858">
        <v>857</v>
      </c>
      <c r="B858">
        <v>89</v>
      </c>
      <c r="C858">
        <v>306</v>
      </c>
      <c r="D858" t="s">
        <v>522</v>
      </c>
      <c r="E858" t="s">
        <v>520</v>
      </c>
      <c r="F858">
        <v>43</v>
      </c>
      <c r="G858">
        <v>1.99</v>
      </c>
      <c r="H858">
        <v>85.57</v>
      </c>
      <c r="I858">
        <v>42.998925</v>
      </c>
      <c r="J858">
        <v>0.99002500000000015</v>
      </c>
      <c r="K858">
        <v>50.25</v>
      </c>
      <c r="L858">
        <v>0</v>
      </c>
    </row>
    <row r="859" spans="1:12" x14ac:dyDescent="0.25">
      <c r="A859">
        <v>858</v>
      </c>
      <c r="B859">
        <v>112</v>
      </c>
      <c r="C859">
        <v>294</v>
      </c>
      <c r="D859" t="s">
        <v>521</v>
      </c>
      <c r="E859" t="s">
        <v>520</v>
      </c>
      <c r="F859">
        <v>23</v>
      </c>
      <c r="G859">
        <v>1.99</v>
      </c>
      <c r="H859">
        <v>45.77</v>
      </c>
      <c r="I859">
        <v>22.239643000000001</v>
      </c>
      <c r="J859">
        <v>1.0230589999999999</v>
      </c>
      <c r="K859">
        <v>48.59</v>
      </c>
      <c r="L859">
        <v>0</v>
      </c>
    </row>
    <row r="860" spans="1:12" x14ac:dyDescent="0.25">
      <c r="A860">
        <v>859</v>
      </c>
      <c r="B860">
        <v>62</v>
      </c>
      <c r="C860">
        <v>292</v>
      </c>
      <c r="D860" t="s">
        <v>521</v>
      </c>
      <c r="E860" t="s">
        <v>520</v>
      </c>
      <c r="F860">
        <v>59</v>
      </c>
      <c r="G860">
        <v>1.89</v>
      </c>
      <c r="H860">
        <v>111.50999999999999</v>
      </c>
      <c r="I860">
        <v>51.417260999999996</v>
      </c>
      <c r="J860">
        <v>1.0185209999999998</v>
      </c>
      <c r="K860">
        <v>46.11</v>
      </c>
      <c r="L860">
        <v>1</v>
      </c>
    </row>
    <row r="861" spans="1:12" x14ac:dyDescent="0.25">
      <c r="A861">
        <v>860</v>
      </c>
      <c r="B861">
        <v>93</v>
      </c>
      <c r="C861">
        <v>114</v>
      </c>
      <c r="D861" t="s">
        <v>523</v>
      </c>
      <c r="E861" t="s">
        <v>520</v>
      </c>
      <c r="F861">
        <v>77</v>
      </c>
      <c r="G861">
        <v>1.58</v>
      </c>
      <c r="H861">
        <v>121.66000000000001</v>
      </c>
      <c r="I861">
        <v>39.344844000000009</v>
      </c>
      <c r="J861">
        <v>1.0690280000000001</v>
      </c>
      <c r="K861">
        <v>32.340000000000003</v>
      </c>
      <c r="L861">
        <v>0</v>
      </c>
    </row>
    <row r="862" spans="1:12" x14ac:dyDescent="0.25">
      <c r="A862">
        <v>861</v>
      </c>
      <c r="B862">
        <v>73</v>
      </c>
      <c r="C862">
        <v>142</v>
      </c>
      <c r="D862" t="s">
        <v>522</v>
      </c>
      <c r="E862" t="s">
        <v>520</v>
      </c>
      <c r="F862">
        <v>2109</v>
      </c>
      <c r="G862">
        <v>1.69</v>
      </c>
      <c r="H862">
        <v>3564.21</v>
      </c>
      <c r="I862">
        <v>1077.817104</v>
      </c>
      <c r="J862">
        <v>1.178944</v>
      </c>
      <c r="K862">
        <v>30.24</v>
      </c>
      <c r="L862">
        <v>1</v>
      </c>
    </row>
    <row r="863" spans="1:12" x14ac:dyDescent="0.25">
      <c r="A863">
        <v>862</v>
      </c>
      <c r="B863">
        <v>114</v>
      </c>
      <c r="C863">
        <v>106</v>
      </c>
      <c r="D863" t="s">
        <v>523</v>
      </c>
      <c r="E863" t="s">
        <v>520</v>
      </c>
      <c r="F863">
        <v>575</v>
      </c>
      <c r="G863">
        <v>1.59</v>
      </c>
      <c r="H863">
        <v>914.25</v>
      </c>
      <c r="I863">
        <v>274.82355000000001</v>
      </c>
      <c r="J863">
        <v>1.1120460000000001</v>
      </c>
      <c r="K863">
        <v>30.06</v>
      </c>
      <c r="L863">
        <v>0</v>
      </c>
    </row>
    <row r="864" spans="1:12" x14ac:dyDescent="0.25">
      <c r="A864">
        <v>863</v>
      </c>
      <c r="B864">
        <v>106</v>
      </c>
      <c r="C864">
        <v>111</v>
      </c>
      <c r="D864" t="s">
        <v>523</v>
      </c>
      <c r="E864" t="s">
        <v>520</v>
      </c>
      <c r="F864">
        <v>58</v>
      </c>
      <c r="G864">
        <v>1.58</v>
      </c>
      <c r="H864">
        <v>91.64</v>
      </c>
      <c r="I864">
        <v>26.969652</v>
      </c>
      <c r="J864">
        <v>1.1150059999999999</v>
      </c>
      <c r="K864">
        <v>29.43</v>
      </c>
      <c r="L864">
        <v>0</v>
      </c>
    </row>
    <row r="865" spans="1:12" x14ac:dyDescent="0.25">
      <c r="A865">
        <v>864</v>
      </c>
      <c r="B865">
        <v>40</v>
      </c>
      <c r="C865">
        <v>386</v>
      </c>
      <c r="D865" t="s">
        <v>519</v>
      </c>
      <c r="E865" t="s">
        <v>520</v>
      </c>
      <c r="F865">
        <v>35</v>
      </c>
      <c r="G865">
        <v>2.15</v>
      </c>
      <c r="H865">
        <v>75.25</v>
      </c>
      <c r="I865">
        <v>40.243699999999997</v>
      </c>
      <c r="J865">
        <v>1.0001800000000001</v>
      </c>
      <c r="K865">
        <v>53.48</v>
      </c>
      <c r="L865">
        <v>0</v>
      </c>
    </row>
    <row r="866" spans="1:12" x14ac:dyDescent="0.25">
      <c r="A866">
        <v>865</v>
      </c>
      <c r="B866">
        <v>119</v>
      </c>
      <c r="C866">
        <v>376</v>
      </c>
      <c r="D866" t="s">
        <v>519</v>
      </c>
      <c r="E866" t="s">
        <v>520</v>
      </c>
      <c r="F866">
        <v>44</v>
      </c>
      <c r="G866">
        <v>2.09</v>
      </c>
      <c r="H866">
        <v>91.96</v>
      </c>
      <c r="I866">
        <v>34.935603999999998</v>
      </c>
      <c r="J866">
        <v>1.296009</v>
      </c>
      <c r="K866">
        <v>37.99</v>
      </c>
      <c r="L866">
        <v>0</v>
      </c>
    </row>
    <row r="867" spans="1:12" x14ac:dyDescent="0.25">
      <c r="A867">
        <v>866</v>
      </c>
      <c r="B867">
        <v>54</v>
      </c>
      <c r="C867">
        <v>127</v>
      </c>
      <c r="D867" t="s">
        <v>519</v>
      </c>
      <c r="E867" t="s">
        <v>520</v>
      </c>
      <c r="F867">
        <v>66</v>
      </c>
      <c r="G867">
        <v>1.18</v>
      </c>
      <c r="H867">
        <v>77.88</v>
      </c>
      <c r="I867">
        <v>12.73338</v>
      </c>
      <c r="J867">
        <v>0.98707</v>
      </c>
      <c r="K867">
        <v>16.350000000000001</v>
      </c>
      <c r="L867">
        <v>0</v>
      </c>
    </row>
    <row r="868" spans="1:12" x14ac:dyDescent="0.25">
      <c r="A868">
        <v>867</v>
      </c>
      <c r="B868">
        <v>83</v>
      </c>
      <c r="C868">
        <v>208</v>
      </c>
      <c r="D868" t="s">
        <v>523</v>
      </c>
      <c r="E868" t="s">
        <v>520</v>
      </c>
      <c r="F868">
        <v>202</v>
      </c>
      <c r="G868">
        <v>1.49</v>
      </c>
      <c r="H868">
        <v>300.98</v>
      </c>
      <c r="I868">
        <v>116.14818200000002</v>
      </c>
      <c r="J868">
        <v>0.91500899999999996</v>
      </c>
      <c r="K868">
        <v>38.590000000000003</v>
      </c>
      <c r="L868">
        <v>0</v>
      </c>
    </row>
    <row r="869" spans="1:12" x14ac:dyDescent="0.25">
      <c r="A869">
        <v>868</v>
      </c>
      <c r="B869">
        <v>68</v>
      </c>
      <c r="C869">
        <v>353</v>
      </c>
      <c r="D869" t="s">
        <v>522</v>
      </c>
      <c r="E869" t="s">
        <v>520</v>
      </c>
      <c r="F869">
        <v>458</v>
      </c>
      <c r="G869">
        <v>1.49</v>
      </c>
      <c r="H869">
        <v>682.42</v>
      </c>
      <c r="I869">
        <v>150.13239999999999</v>
      </c>
      <c r="J869">
        <v>1.1622000000000001</v>
      </c>
      <c r="K869">
        <v>22</v>
      </c>
      <c r="L869">
        <v>1</v>
      </c>
    </row>
    <row r="870" spans="1:12" x14ac:dyDescent="0.25">
      <c r="A870">
        <v>869</v>
      </c>
      <c r="B870">
        <v>54</v>
      </c>
      <c r="C870">
        <v>24</v>
      </c>
      <c r="D870" t="s">
        <v>519</v>
      </c>
      <c r="E870" t="s">
        <v>520</v>
      </c>
      <c r="F870">
        <v>140</v>
      </c>
      <c r="G870">
        <v>2.0499999999999998</v>
      </c>
      <c r="H870">
        <v>287</v>
      </c>
      <c r="I870">
        <v>67.330200000000005</v>
      </c>
      <c r="J870">
        <v>1.5690699999999997</v>
      </c>
      <c r="K870">
        <v>23.46</v>
      </c>
      <c r="L870">
        <v>0</v>
      </c>
    </row>
    <row r="871" spans="1:12" x14ac:dyDescent="0.25">
      <c r="A871">
        <v>870</v>
      </c>
      <c r="B871">
        <v>64</v>
      </c>
      <c r="C871">
        <v>38</v>
      </c>
      <c r="D871" t="s">
        <v>522</v>
      </c>
      <c r="E871" t="s">
        <v>520</v>
      </c>
      <c r="F871">
        <v>31</v>
      </c>
      <c r="G871">
        <v>2.29</v>
      </c>
      <c r="H871">
        <v>70.989999999999995</v>
      </c>
      <c r="I871">
        <v>22.844581999999999</v>
      </c>
      <c r="J871">
        <v>1.5530780000000002</v>
      </c>
      <c r="K871">
        <v>32.18</v>
      </c>
      <c r="L871">
        <v>0</v>
      </c>
    </row>
    <row r="872" spans="1:12" x14ac:dyDescent="0.25">
      <c r="A872">
        <v>871</v>
      </c>
      <c r="B872">
        <v>102</v>
      </c>
      <c r="C872">
        <v>113</v>
      </c>
      <c r="D872" t="s">
        <v>523</v>
      </c>
      <c r="E872" t="s">
        <v>520</v>
      </c>
      <c r="F872">
        <v>396</v>
      </c>
      <c r="G872">
        <v>1.69</v>
      </c>
      <c r="H872">
        <v>669.24</v>
      </c>
      <c r="I872">
        <v>248.62266</v>
      </c>
      <c r="J872">
        <v>1.062165</v>
      </c>
      <c r="K872">
        <v>37.15</v>
      </c>
      <c r="L872">
        <v>0</v>
      </c>
    </row>
    <row r="873" spans="1:12" x14ac:dyDescent="0.25">
      <c r="A873">
        <v>872</v>
      </c>
      <c r="B873">
        <v>64</v>
      </c>
      <c r="C873">
        <v>184</v>
      </c>
      <c r="D873" t="s">
        <v>521</v>
      </c>
      <c r="E873" t="s">
        <v>520</v>
      </c>
      <c r="F873">
        <v>1347</v>
      </c>
      <c r="G873">
        <v>1.01</v>
      </c>
      <c r="H873">
        <v>1360.47</v>
      </c>
      <c r="I873">
        <v>272.09399999999999</v>
      </c>
      <c r="J873">
        <v>0.80800000000000005</v>
      </c>
      <c r="K873">
        <v>20</v>
      </c>
      <c r="L873">
        <v>1</v>
      </c>
    </row>
    <row r="874" spans="1:12" x14ac:dyDescent="0.25">
      <c r="A874">
        <v>873</v>
      </c>
      <c r="B874">
        <v>121</v>
      </c>
      <c r="C874">
        <v>252</v>
      </c>
      <c r="D874" t="s">
        <v>522</v>
      </c>
      <c r="E874" t="s">
        <v>520</v>
      </c>
      <c r="F874">
        <v>1632</v>
      </c>
      <c r="G874">
        <v>0.99</v>
      </c>
      <c r="H874">
        <v>1615.68</v>
      </c>
      <c r="I874">
        <v>30.859488000000002</v>
      </c>
      <c r="J874">
        <v>0.97109100000000004</v>
      </c>
      <c r="K874">
        <v>1.91</v>
      </c>
      <c r="L874">
        <v>1</v>
      </c>
    </row>
    <row r="875" spans="1:12" x14ac:dyDescent="0.25">
      <c r="A875">
        <v>874</v>
      </c>
      <c r="B875">
        <v>28</v>
      </c>
      <c r="C875">
        <v>93</v>
      </c>
      <c r="D875" t="s">
        <v>522</v>
      </c>
      <c r="E875" t="s">
        <v>520</v>
      </c>
      <c r="F875">
        <v>100</v>
      </c>
      <c r="G875">
        <v>1.29</v>
      </c>
      <c r="H875">
        <v>129</v>
      </c>
      <c r="I875">
        <v>27.296399999999998</v>
      </c>
      <c r="J875">
        <v>1.0170360000000001</v>
      </c>
      <c r="K875">
        <v>21.16</v>
      </c>
      <c r="L875">
        <v>1</v>
      </c>
    </row>
    <row r="876" spans="1:12" x14ac:dyDescent="0.25">
      <c r="A876">
        <v>875</v>
      </c>
      <c r="B876">
        <v>40</v>
      </c>
      <c r="C876">
        <v>320</v>
      </c>
      <c r="D876" t="s">
        <v>523</v>
      </c>
      <c r="E876" t="s">
        <v>520</v>
      </c>
      <c r="F876">
        <v>193</v>
      </c>
      <c r="G876">
        <v>1.69</v>
      </c>
      <c r="H876">
        <v>326.17</v>
      </c>
      <c r="I876">
        <v>131.805297</v>
      </c>
      <c r="J876">
        <v>1.007071</v>
      </c>
      <c r="K876">
        <v>40.409999999999997</v>
      </c>
      <c r="L876">
        <v>1</v>
      </c>
    </row>
    <row r="877" spans="1:12" x14ac:dyDescent="0.25">
      <c r="A877">
        <v>876</v>
      </c>
      <c r="B877">
        <v>88</v>
      </c>
      <c r="C877">
        <v>58</v>
      </c>
      <c r="D877" t="s">
        <v>523</v>
      </c>
      <c r="E877" t="s">
        <v>520</v>
      </c>
      <c r="F877">
        <v>808</v>
      </c>
      <c r="G877">
        <v>1.24</v>
      </c>
      <c r="H877">
        <v>1001.92</v>
      </c>
      <c r="I877">
        <v>29.857215999999998</v>
      </c>
      <c r="J877">
        <v>1.2030479999999999</v>
      </c>
      <c r="K877">
        <v>2.98</v>
      </c>
      <c r="L877">
        <v>0</v>
      </c>
    </row>
    <row r="878" spans="1:12" x14ac:dyDescent="0.25">
      <c r="A878">
        <v>877</v>
      </c>
      <c r="B878">
        <v>50</v>
      </c>
      <c r="C878">
        <v>75</v>
      </c>
      <c r="D878" t="s">
        <v>519</v>
      </c>
      <c r="E878" t="s">
        <v>520</v>
      </c>
      <c r="F878">
        <v>39</v>
      </c>
      <c r="G878">
        <v>1.89</v>
      </c>
      <c r="H878">
        <v>73.709999999999994</v>
      </c>
      <c r="I878">
        <v>29.837807999999995</v>
      </c>
      <c r="J878">
        <v>1.1249279999999999</v>
      </c>
      <c r="K878">
        <v>40.479999999999997</v>
      </c>
      <c r="L878">
        <v>0</v>
      </c>
    </row>
    <row r="879" spans="1:12" x14ac:dyDescent="0.25">
      <c r="A879">
        <v>878</v>
      </c>
      <c r="B879">
        <v>84</v>
      </c>
      <c r="C879">
        <v>29</v>
      </c>
      <c r="D879" t="s">
        <v>521</v>
      </c>
      <c r="E879" t="s">
        <v>520</v>
      </c>
      <c r="F879">
        <v>63</v>
      </c>
      <c r="G879">
        <v>2.4900000000000002</v>
      </c>
      <c r="H879">
        <v>156.87</v>
      </c>
      <c r="I879">
        <v>60.222393000000004</v>
      </c>
      <c r="J879">
        <v>1.534089</v>
      </c>
      <c r="K879">
        <v>38.39</v>
      </c>
      <c r="L879">
        <v>0</v>
      </c>
    </row>
    <row r="880" spans="1:12" x14ac:dyDescent="0.25">
      <c r="A880">
        <v>879</v>
      </c>
      <c r="B880">
        <v>47</v>
      </c>
      <c r="C880">
        <v>137</v>
      </c>
      <c r="D880" t="s">
        <v>521</v>
      </c>
      <c r="E880" t="s">
        <v>520</v>
      </c>
      <c r="F880">
        <v>155</v>
      </c>
      <c r="G880">
        <v>1.29</v>
      </c>
      <c r="H880">
        <v>199.95000000000002</v>
      </c>
      <c r="I880">
        <v>2.0194950000000005</v>
      </c>
      <c r="J880">
        <v>1.2769710000000001</v>
      </c>
      <c r="K880">
        <v>1.01</v>
      </c>
      <c r="L880">
        <v>1</v>
      </c>
    </row>
    <row r="881" spans="1:12" x14ac:dyDescent="0.25">
      <c r="A881">
        <v>880</v>
      </c>
      <c r="B881">
        <v>114</v>
      </c>
      <c r="C881">
        <v>367</v>
      </c>
      <c r="D881" t="s">
        <v>523</v>
      </c>
      <c r="E881" t="s">
        <v>520</v>
      </c>
      <c r="F881">
        <v>124</v>
      </c>
      <c r="G881">
        <v>1.59</v>
      </c>
      <c r="H881">
        <v>197.16</v>
      </c>
      <c r="I881">
        <v>36.928067999999996</v>
      </c>
      <c r="J881">
        <v>1.2921929999999999</v>
      </c>
      <c r="K881">
        <v>18.73</v>
      </c>
      <c r="L881">
        <v>1</v>
      </c>
    </row>
    <row r="882" spans="1:12" x14ac:dyDescent="0.25">
      <c r="A882">
        <v>881</v>
      </c>
      <c r="B882">
        <v>97</v>
      </c>
      <c r="C882">
        <v>224</v>
      </c>
      <c r="D882" t="s">
        <v>519</v>
      </c>
      <c r="E882" t="s">
        <v>520</v>
      </c>
      <c r="F882">
        <v>47</v>
      </c>
      <c r="G882">
        <v>1.75</v>
      </c>
      <c r="H882">
        <v>82.25</v>
      </c>
      <c r="I882">
        <v>32.941125</v>
      </c>
      <c r="J882">
        <v>1.0491250000000001</v>
      </c>
      <c r="K882">
        <v>40.049999999999997</v>
      </c>
      <c r="L882">
        <v>1</v>
      </c>
    </row>
    <row r="883" spans="1:12" x14ac:dyDescent="0.25">
      <c r="A883">
        <v>882</v>
      </c>
      <c r="B883">
        <v>9</v>
      </c>
      <c r="C883">
        <v>247</v>
      </c>
      <c r="D883" t="s">
        <v>522</v>
      </c>
      <c r="E883" t="s">
        <v>520</v>
      </c>
      <c r="F883">
        <v>160</v>
      </c>
      <c r="G883">
        <v>0.9</v>
      </c>
      <c r="H883">
        <v>144</v>
      </c>
      <c r="I883">
        <v>-11.995200000000001</v>
      </c>
      <c r="J883">
        <v>0.97497</v>
      </c>
      <c r="K883">
        <v>-8.33</v>
      </c>
      <c r="L883">
        <v>1</v>
      </c>
    </row>
    <row r="884" spans="1:12" x14ac:dyDescent="0.25">
      <c r="A884">
        <v>883</v>
      </c>
      <c r="B884">
        <v>56</v>
      </c>
      <c r="C884">
        <v>281</v>
      </c>
      <c r="D884" t="s">
        <v>519</v>
      </c>
      <c r="E884" t="s">
        <v>520</v>
      </c>
      <c r="F884">
        <v>100</v>
      </c>
      <c r="G884">
        <v>1.0900000000000001</v>
      </c>
      <c r="H884">
        <v>109.00000000000001</v>
      </c>
      <c r="I884">
        <v>17.200200000000002</v>
      </c>
      <c r="J884">
        <v>0.91799800000000009</v>
      </c>
      <c r="K884">
        <v>15.78</v>
      </c>
      <c r="L884">
        <v>1</v>
      </c>
    </row>
    <row r="885" spans="1:12" x14ac:dyDescent="0.25">
      <c r="A885">
        <v>884</v>
      </c>
      <c r="B885">
        <v>114</v>
      </c>
      <c r="C885">
        <v>208</v>
      </c>
      <c r="D885" t="s">
        <v>523</v>
      </c>
      <c r="E885" t="s">
        <v>520</v>
      </c>
      <c r="F885">
        <v>257</v>
      </c>
      <c r="G885">
        <v>1.69</v>
      </c>
      <c r="H885">
        <v>434.33</v>
      </c>
      <c r="I885">
        <v>199.14030500000001</v>
      </c>
      <c r="J885">
        <v>0.91513499999999992</v>
      </c>
      <c r="K885">
        <v>45.85</v>
      </c>
      <c r="L885">
        <v>0</v>
      </c>
    </row>
    <row r="886" spans="1:12" x14ac:dyDescent="0.25">
      <c r="A886">
        <v>885</v>
      </c>
      <c r="B886">
        <v>74</v>
      </c>
      <c r="C886">
        <v>186</v>
      </c>
      <c r="D886" t="s">
        <v>521</v>
      </c>
      <c r="E886" t="s">
        <v>520</v>
      </c>
      <c r="F886">
        <v>2021</v>
      </c>
      <c r="G886">
        <v>1.55</v>
      </c>
      <c r="H886">
        <v>3132.55</v>
      </c>
      <c r="I886">
        <v>1459.1417900000001</v>
      </c>
      <c r="J886">
        <v>0.82801000000000002</v>
      </c>
      <c r="K886">
        <v>46.58</v>
      </c>
      <c r="L886">
        <v>0</v>
      </c>
    </row>
    <row r="887" spans="1:12" x14ac:dyDescent="0.25">
      <c r="A887">
        <v>886</v>
      </c>
      <c r="B887">
        <v>47</v>
      </c>
      <c r="C887">
        <v>38</v>
      </c>
      <c r="D887" t="s">
        <v>522</v>
      </c>
      <c r="E887" t="s">
        <v>520</v>
      </c>
      <c r="F887">
        <v>82</v>
      </c>
      <c r="G887">
        <v>2.4900000000000002</v>
      </c>
      <c r="H887">
        <v>204.18</v>
      </c>
      <c r="I887">
        <v>76.832934000000009</v>
      </c>
      <c r="J887">
        <v>1.553013</v>
      </c>
      <c r="K887">
        <v>37.630000000000003</v>
      </c>
      <c r="L887">
        <v>0</v>
      </c>
    </row>
    <row r="888" spans="1:12" x14ac:dyDescent="0.25">
      <c r="A888">
        <v>887</v>
      </c>
      <c r="B888">
        <v>53</v>
      </c>
      <c r="C888">
        <v>364</v>
      </c>
      <c r="D888" t="s">
        <v>523</v>
      </c>
      <c r="E888" t="s">
        <v>520</v>
      </c>
      <c r="F888">
        <v>48</v>
      </c>
      <c r="G888">
        <v>1.99</v>
      </c>
      <c r="H888">
        <v>95.52</v>
      </c>
      <c r="I888">
        <v>33.307823999999997</v>
      </c>
      <c r="J888">
        <v>1.296087</v>
      </c>
      <c r="K888">
        <v>34.869999999999997</v>
      </c>
      <c r="L888">
        <v>0</v>
      </c>
    </row>
    <row r="889" spans="1:12" x14ac:dyDescent="0.25">
      <c r="A889">
        <v>888</v>
      </c>
      <c r="B889">
        <v>32</v>
      </c>
      <c r="C889">
        <v>86</v>
      </c>
      <c r="D889" t="s">
        <v>521</v>
      </c>
      <c r="E889" t="s">
        <v>520</v>
      </c>
      <c r="F889">
        <v>29</v>
      </c>
      <c r="G889">
        <v>2.69</v>
      </c>
      <c r="H889">
        <v>78.010000000000005</v>
      </c>
      <c r="I889">
        <v>47.445682000000005</v>
      </c>
      <c r="J889">
        <v>1.0539420000000002</v>
      </c>
      <c r="K889">
        <v>60.82</v>
      </c>
      <c r="L889">
        <v>0</v>
      </c>
    </row>
    <row r="890" spans="1:12" x14ac:dyDescent="0.25">
      <c r="A890">
        <v>889</v>
      </c>
      <c r="B890">
        <v>14</v>
      </c>
      <c r="C890">
        <v>15</v>
      </c>
      <c r="D890" t="s">
        <v>519</v>
      </c>
      <c r="E890" t="s">
        <v>520</v>
      </c>
      <c r="F890">
        <v>63</v>
      </c>
      <c r="G890">
        <v>1.99</v>
      </c>
      <c r="H890">
        <v>125.37</v>
      </c>
      <c r="I890">
        <v>55.752039000000003</v>
      </c>
      <c r="J890">
        <v>1.1050470000000001</v>
      </c>
      <c r="K890">
        <v>44.47</v>
      </c>
      <c r="L890">
        <v>0</v>
      </c>
    </row>
    <row r="891" spans="1:12" x14ac:dyDescent="0.25">
      <c r="A891">
        <v>890</v>
      </c>
      <c r="B891">
        <v>100</v>
      </c>
      <c r="C891">
        <v>197</v>
      </c>
      <c r="D891" t="s">
        <v>522</v>
      </c>
      <c r="E891" t="s">
        <v>520</v>
      </c>
      <c r="F891">
        <v>293</v>
      </c>
      <c r="G891">
        <v>1.46</v>
      </c>
      <c r="H891">
        <v>427.78</v>
      </c>
      <c r="I891">
        <v>187.49597399999999</v>
      </c>
      <c r="J891">
        <v>0.82008200000000009</v>
      </c>
      <c r="K891">
        <v>43.83</v>
      </c>
      <c r="L891">
        <v>1</v>
      </c>
    </row>
    <row r="892" spans="1:12" x14ac:dyDescent="0.25">
      <c r="A892">
        <v>891</v>
      </c>
      <c r="B892">
        <v>74</v>
      </c>
      <c r="C892">
        <v>166</v>
      </c>
      <c r="D892" t="s">
        <v>523</v>
      </c>
      <c r="E892" t="s">
        <v>520</v>
      </c>
      <c r="F892">
        <v>1689</v>
      </c>
      <c r="G892">
        <v>1.29</v>
      </c>
      <c r="H892">
        <v>2178.81</v>
      </c>
      <c r="I892">
        <v>489.79648800000001</v>
      </c>
      <c r="J892">
        <v>1.000008</v>
      </c>
      <c r="K892">
        <v>22.48</v>
      </c>
      <c r="L892">
        <v>0</v>
      </c>
    </row>
    <row r="893" spans="1:12" x14ac:dyDescent="0.25">
      <c r="A893">
        <v>892</v>
      </c>
      <c r="B893">
        <v>115</v>
      </c>
      <c r="C893">
        <v>195</v>
      </c>
      <c r="D893" t="s">
        <v>522</v>
      </c>
      <c r="E893" t="s">
        <v>520</v>
      </c>
      <c r="F893">
        <v>80</v>
      </c>
      <c r="G893">
        <v>1.69</v>
      </c>
      <c r="H893">
        <v>135.19999999999999</v>
      </c>
      <c r="I893">
        <v>69.587440000000001</v>
      </c>
      <c r="J893">
        <v>0.82015700000000014</v>
      </c>
      <c r="K893">
        <v>51.47</v>
      </c>
      <c r="L893">
        <v>0</v>
      </c>
    </row>
    <row r="894" spans="1:12" x14ac:dyDescent="0.25">
      <c r="A894">
        <v>893</v>
      </c>
      <c r="B894">
        <v>107</v>
      </c>
      <c r="C894">
        <v>369</v>
      </c>
      <c r="D894" t="s">
        <v>523</v>
      </c>
      <c r="E894" t="s">
        <v>520</v>
      </c>
      <c r="F894">
        <v>57</v>
      </c>
      <c r="G894">
        <v>1.99</v>
      </c>
      <c r="H894">
        <v>113.42999999999999</v>
      </c>
      <c r="I894">
        <v>40.539881999999999</v>
      </c>
      <c r="J894">
        <v>1.2787740000000001</v>
      </c>
      <c r="K894">
        <v>35.74</v>
      </c>
      <c r="L894">
        <v>0</v>
      </c>
    </row>
    <row r="895" spans="1:12" x14ac:dyDescent="0.25">
      <c r="A895">
        <v>894</v>
      </c>
      <c r="B895">
        <v>114</v>
      </c>
      <c r="C895">
        <v>389</v>
      </c>
      <c r="D895" t="s">
        <v>521</v>
      </c>
      <c r="E895" t="s">
        <v>520</v>
      </c>
      <c r="F895">
        <v>140</v>
      </c>
      <c r="G895">
        <v>2.15</v>
      </c>
      <c r="H895">
        <v>301</v>
      </c>
      <c r="I895">
        <v>160.97479999999999</v>
      </c>
      <c r="J895">
        <v>1.0001800000000001</v>
      </c>
      <c r="K895">
        <v>53.48</v>
      </c>
      <c r="L895">
        <v>0</v>
      </c>
    </row>
    <row r="896" spans="1:12" x14ac:dyDescent="0.25">
      <c r="A896">
        <v>895</v>
      </c>
      <c r="B896">
        <v>71</v>
      </c>
      <c r="C896">
        <v>95</v>
      </c>
      <c r="D896" t="s">
        <v>522</v>
      </c>
      <c r="E896" t="s">
        <v>520</v>
      </c>
      <c r="F896">
        <v>99</v>
      </c>
      <c r="G896">
        <v>1.99</v>
      </c>
      <c r="H896">
        <v>197.01</v>
      </c>
      <c r="I896">
        <v>83.748950999999991</v>
      </c>
      <c r="J896">
        <v>1.1440509999999999</v>
      </c>
      <c r="K896">
        <v>42.51</v>
      </c>
      <c r="L896">
        <v>0</v>
      </c>
    </row>
    <row r="897" spans="1:12" x14ac:dyDescent="0.25">
      <c r="A897">
        <v>896</v>
      </c>
      <c r="B897">
        <v>121</v>
      </c>
      <c r="C897">
        <v>119</v>
      </c>
      <c r="D897" t="s">
        <v>519</v>
      </c>
      <c r="E897" t="s">
        <v>520</v>
      </c>
      <c r="F897">
        <v>86</v>
      </c>
      <c r="G897">
        <v>1.61</v>
      </c>
      <c r="H897">
        <v>138.46</v>
      </c>
      <c r="I897">
        <v>40.153400000000005</v>
      </c>
      <c r="J897">
        <v>1.1431</v>
      </c>
      <c r="K897">
        <v>29</v>
      </c>
      <c r="L897">
        <v>1</v>
      </c>
    </row>
    <row r="898" spans="1:12" x14ac:dyDescent="0.25">
      <c r="A898">
        <v>897</v>
      </c>
      <c r="B898">
        <v>106</v>
      </c>
      <c r="C898">
        <v>261</v>
      </c>
      <c r="D898" t="s">
        <v>523</v>
      </c>
      <c r="E898" t="s">
        <v>520</v>
      </c>
      <c r="F898">
        <v>819</v>
      </c>
      <c r="G898">
        <v>0.89</v>
      </c>
      <c r="H898">
        <v>728.91</v>
      </c>
      <c r="I898">
        <v>-138.128445</v>
      </c>
      <c r="J898">
        <v>1.0586550000000001</v>
      </c>
      <c r="K898">
        <v>-18.95</v>
      </c>
      <c r="L898">
        <v>0</v>
      </c>
    </row>
    <row r="899" spans="1:12" x14ac:dyDescent="0.25">
      <c r="A899">
        <v>898</v>
      </c>
      <c r="B899">
        <v>47</v>
      </c>
      <c r="C899">
        <v>77</v>
      </c>
      <c r="D899" t="s">
        <v>521</v>
      </c>
      <c r="E899" t="s">
        <v>520</v>
      </c>
      <c r="F899">
        <v>94</v>
      </c>
      <c r="G899">
        <v>1.99</v>
      </c>
      <c r="H899">
        <v>187.06</v>
      </c>
      <c r="I899">
        <v>79.519205999999997</v>
      </c>
      <c r="J899">
        <v>1.1440509999999999</v>
      </c>
      <c r="K899">
        <v>42.51</v>
      </c>
      <c r="L899">
        <v>1</v>
      </c>
    </row>
    <row r="900" spans="1:12" x14ac:dyDescent="0.25">
      <c r="A900">
        <v>899</v>
      </c>
      <c r="B900">
        <v>75</v>
      </c>
      <c r="C900">
        <v>187</v>
      </c>
      <c r="D900" t="s">
        <v>521</v>
      </c>
      <c r="E900" t="s">
        <v>520</v>
      </c>
      <c r="F900">
        <v>115</v>
      </c>
      <c r="G900">
        <v>1.64</v>
      </c>
      <c r="H900">
        <v>188.6</v>
      </c>
      <c r="I900">
        <v>98.090859999999992</v>
      </c>
      <c r="J900">
        <v>0.78703599999999996</v>
      </c>
      <c r="K900">
        <v>52.01</v>
      </c>
      <c r="L900">
        <v>0</v>
      </c>
    </row>
    <row r="901" spans="1:12" x14ac:dyDescent="0.25">
      <c r="A901">
        <v>900</v>
      </c>
      <c r="B901">
        <v>83</v>
      </c>
      <c r="C901">
        <v>107</v>
      </c>
      <c r="D901" t="s">
        <v>523</v>
      </c>
      <c r="E901" t="s">
        <v>520</v>
      </c>
      <c r="F901">
        <v>122</v>
      </c>
      <c r="G901">
        <v>1.58</v>
      </c>
      <c r="H901">
        <v>192.76000000000002</v>
      </c>
      <c r="I901">
        <v>56.979855999999998</v>
      </c>
      <c r="J901">
        <v>1.1129520000000002</v>
      </c>
      <c r="K901">
        <v>29.56</v>
      </c>
      <c r="L901">
        <v>0</v>
      </c>
    </row>
    <row r="902" spans="1:12" x14ac:dyDescent="0.25">
      <c r="A902">
        <v>901</v>
      </c>
      <c r="B902">
        <v>76</v>
      </c>
      <c r="C902">
        <v>307</v>
      </c>
      <c r="D902" t="s">
        <v>522</v>
      </c>
      <c r="E902" t="s">
        <v>520</v>
      </c>
      <c r="F902">
        <v>78</v>
      </c>
      <c r="G902">
        <v>1.29</v>
      </c>
      <c r="H902">
        <v>100.62</v>
      </c>
      <c r="I902">
        <v>23.927436000000004</v>
      </c>
      <c r="J902">
        <v>0.98323800000000006</v>
      </c>
      <c r="K902">
        <v>23.78</v>
      </c>
      <c r="L902">
        <v>1</v>
      </c>
    </row>
    <row r="903" spans="1:12" x14ac:dyDescent="0.25">
      <c r="A903">
        <v>902</v>
      </c>
      <c r="B903">
        <v>105</v>
      </c>
      <c r="C903">
        <v>48</v>
      </c>
      <c r="D903" t="s">
        <v>522</v>
      </c>
      <c r="E903" t="s">
        <v>520</v>
      </c>
      <c r="F903">
        <v>82</v>
      </c>
      <c r="G903">
        <v>2.09</v>
      </c>
      <c r="H903">
        <v>171.38</v>
      </c>
      <c r="I903">
        <v>44.027521999999998</v>
      </c>
      <c r="J903">
        <v>1.5530789999999999</v>
      </c>
      <c r="K903">
        <v>25.69</v>
      </c>
      <c r="L903">
        <v>0</v>
      </c>
    </row>
    <row r="904" spans="1:12" x14ac:dyDescent="0.25">
      <c r="A904">
        <v>903</v>
      </c>
      <c r="B904">
        <v>83</v>
      </c>
      <c r="C904">
        <v>78</v>
      </c>
      <c r="D904" t="s">
        <v>521</v>
      </c>
      <c r="E904" t="s">
        <v>520</v>
      </c>
      <c r="F904">
        <v>3708</v>
      </c>
      <c r="G904">
        <v>0.89</v>
      </c>
      <c r="H904">
        <v>3300.12</v>
      </c>
      <c r="I904">
        <v>893.67249599999991</v>
      </c>
      <c r="J904">
        <v>0.64898800000000012</v>
      </c>
      <c r="K904">
        <v>27.08</v>
      </c>
      <c r="L904">
        <v>0</v>
      </c>
    </row>
    <row r="905" spans="1:12" x14ac:dyDescent="0.25">
      <c r="A905">
        <v>904</v>
      </c>
      <c r="B905">
        <v>14</v>
      </c>
      <c r="C905">
        <v>239</v>
      </c>
      <c r="D905" t="s">
        <v>521</v>
      </c>
      <c r="E905" t="s">
        <v>520</v>
      </c>
      <c r="F905">
        <v>166</v>
      </c>
      <c r="G905">
        <v>1.24</v>
      </c>
      <c r="H905">
        <v>205.84</v>
      </c>
      <c r="I905">
        <v>36.680688000000004</v>
      </c>
      <c r="J905">
        <v>1.0190319999999999</v>
      </c>
      <c r="K905">
        <v>17.82</v>
      </c>
      <c r="L905">
        <v>1</v>
      </c>
    </row>
    <row r="906" spans="1:12" x14ac:dyDescent="0.25">
      <c r="A906">
        <v>905</v>
      </c>
      <c r="B906">
        <v>109</v>
      </c>
      <c r="C906">
        <v>121</v>
      </c>
      <c r="D906" t="s">
        <v>519</v>
      </c>
      <c r="E906" t="s">
        <v>520</v>
      </c>
      <c r="F906">
        <v>123</v>
      </c>
      <c r="G906">
        <v>1.58</v>
      </c>
      <c r="H906">
        <v>194.34</v>
      </c>
      <c r="I906">
        <v>51.286326000000003</v>
      </c>
      <c r="J906">
        <v>1.163038</v>
      </c>
      <c r="K906">
        <v>26.39</v>
      </c>
      <c r="L906">
        <v>0</v>
      </c>
    </row>
    <row r="907" spans="1:12" x14ac:dyDescent="0.25">
      <c r="A907">
        <v>906</v>
      </c>
      <c r="B907">
        <v>33</v>
      </c>
      <c r="C907">
        <v>390</v>
      </c>
      <c r="D907" t="s">
        <v>521</v>
      </c>
      <c r="E907" t="s">
        <v>520</v>
      </c>
      <c r="F907">
        <v>113</v>
      </c>
      <c r="G907">
        <v>2.16</v>
      </c>
      <c r="H907">
        <v>244.08</v>
      </c>
      <c r="I907">
        <v>131.022144</v>
      </c>
      <c r="J907">
        <v>1.0005120000000003</v>
      </c>
      <c r="K907">
        <v>53.68</v>
      </c>
      <c r="L907">
        <v>0</v>
      </c>
    </row>
    <row r="908" spans="1:12" x14ac:dyDescent="0.25">
      <c r="A908">
        <v>907</v>
      </c>
      <c r="B908">
        <v>121</v>
      </c>
      <c r="C908">
        <v>174</v>
      </c>
      <c r="D908" t="s">
        <v>519</v>
      </c>
      <c r="E908" t="s">
        <v>520</v>
      </c>
      <c r="F908">
        <v>92</v>
      </c>
      <c r="G908">
        <v>1.94</v>
      </c>
      <c r="H908">
        <v>178.48</v>
      </c>
      <c r="I908">
        <v>92.16707199999999</v>
      </c>
      <c r="J908">
        <v>0.93818400000000002</v>
      </c>
      <c r="K908">
        <v>51.64</v>
      </c>
      <c r="L908">
        <v>0</v>
      </c>
    </row>
    <row r="909" spans="1:12" x14ac:dyDescent="0.25">
      <c r="A909">
        <v>908</v>
      </c>
      <c r="B909">
        <v>50</v>
      </c>
      <c r="C909">
        <v>5</v>
      </c>
      <c r="D909" t="s">
        <v>523</v>
      </c>
      <c r="E909" t="s">
        <v>520</v>
      </c>
      <c r="F909">
        <v>46</v>
      </c>
      <c r="G909">
        <v>1.79</v>
      </c>
      <c r="H909">
        <v>82.34</v>
      </c>
      <c r="I909">
        <v>22.034184</v>
      </c>
      <c r="J909">
        <v>1.3109959999999998</v>
      </c>
      <c r="K909">
        <v>26.76</v>
      </c>
      <c r="L909">
        <v>0</v>
      </c>
    </row>
    <row r="910" spans="1:12" x14ac:dyDescent="0.25">
      <c r="A910">
        <v>909</v>
      </c>
      <c r="B910">
        <v>123</v>
      </c>
      <c r="C910">
        <v>145</v>
      </c>
      <c r="D910" t="s">
        <v>522</v>
      </c>
      <c r="E910" t="s">
        <v>520</v>
      </c>
      <c r="F910">
        <v>64</v>
      </c>
      <c r="G910">
        <v>2.0299999999999998</v>
      </c>
      <c r="H910">
        <v>129.91999999999999</v>
      </c>
      <c r="I910">
        <v>55.358911999999989</v>
      </c>
      <c r="J910">
        <v>1.165017</v>
      </c>
      <c r="K910">
        <v>42.61</v>
      </c>
      <c r="L910">
        <v>0</v>
      </c>
    </row>
    <row r="911" spans="1:12" x14ac:dyDescent="0.25">
      <c r="A911">
        <v>910</v>
      </c>
      <c r="B911">
        <v>78</v>
      </c>
      <c r="C911">
        <v>261</v>
      </c>
      <c r="D911" t="s">
        <v>523</v>
      </c>
      <c r="E911" t="s">
        <v>520</v>
      </c>
      <c r="F911">
        <v>2422</v>
      </c>
      <c r="G911">
        <v>0.79</v>
      </c>
      <c r="H911">
        <v>1913.38</v>
      </c>
      <c r="I911">
        <v>-613.04695200000003</v>
      </c>
      <c r="J911">
        <v>1.0431160000000002</v>
      </c>
      <c r="K911">
        <v>-32.04</v>
      </c>
      <c r="L911">
        <v>1</v>
      </c>
    </row>
    <row r="912" spans="1:12" x14ac:dyDescent="0.25">
      <c r="A912">
        <v>911</v>
      </c>
      <c r="B912">
        <v>124</v>
      </c>
      <c r="C912">
        <v>204</v>
      </c>
      <c r="D912" t="s">
        <v>522</v>
      </c>
      <c r="E912" t="s">
        <v>520</v>
      </c>
      <c r="F912">
        <v>393</v>
      </c>
      <c r="G912">
        <v>1.39</v>
      </c>
      <c r="H912">
        <v>546.27</v>
      </c>
      <c r="I912">
        <v>188.244642</v>
      </c>
      <c r="J912">
        <v>0.91100599999999987</v>
      </c>
      <c r="K912">
        <v>34.46</v>
      </c>
      <c r="L912">
        <v>1</v>
      </c>
    </row>
    <row r="913" spans="1:12" x14ac:dyDescent="0.25">
      <c r="A913">
        <v>912</v>
      </c>
      <c r="B913">
        <v>89</v>
      </c>
      <c r="C913">
        <v>311</v>
      </c>
      <c r="D913" t="s">
        <v>523</v>
      </c>
      <c r="E913" t="s">
        <v>520</v>
      </c>
      <c r="F913">
        <v>1055</v>
      </c>
      <c r="G913">
        <v>1.04</v>
      </c>
      <c r="H913">
        <v>1097.2</v>
      </c>
      <c r="I913">
        <v>56.396080000000005</v>
      </c>
      <c r="J913">
        <v>0.98654400000000009</v>
      </c>
      <c r="K913">
        <v>5.14</v>
      </c>
      <c r="L913">
        <v>0</v>
      </c>
    </row>
    <row r="914" spans="1:12" x14ac:dyDescent="0.25">
      <c r="A914">
        <v>913</v>
      </c>
      <c r="B914">
        <v>28</v>
      </c>
      <c r="C914">
        <v>341</v>
      </c>
      <c r="D914" t="s">
        <v>521</v>
      </c>
      <c r="E914" t="s">
        <v>520</v>
      </c>
      <c r="F914">
        <v>573</v>
      </c>
      <c r="G914">
        <v>1.01</v>
      </c>
      <c r="H914">
        <v>578.73</v>
      </c>
      <c r="I914">
        <v>-48.266081999999997</v>
      </c>
      <c r="J914">
        <v>1.0942339999999999</v>
      </c>
      <c r="K914">
        <v>-8.34</v>
      </c>
      <c r="L914">
        <v>0</v>
      </c>
    </row>
    <row r="915" spans="1:12" x14ac:dyDescent="0.25">
      <c r="A915">
        <v>914</v>
      </c>
      <c r="B915">
        <v>81</v>
      </c>
      <c r="C915">
        <v>179</v>
      </c>
      <c r="D915" t="s">
        <v>519</v>
      </c>
      <c r="E915" t="s">
        <v>520</v>
      </c>
      <c r="F915">
        <v>150</v>
      </c>
      <c r="G915">
        <v>1.49</v>
      </c>
      <c r="H915">
        <v>223.5</v>
      </c>
      <c r="I915">
        <v>90.60690000000001</v>
      </c>
      <c r="J915">
        <v>0.88595400000000002</v>
      </c>
      <c r="K915">
        <v>40.54</v>
      </c>
      <c r="L915">
        <v>1</v>
      </c>
    </row>
    <row r="916" spans="1:12" x14ac:dyDescent="0.25">
      <c r="A916">
        <v>915</v>
      </c>
      <c r="B916">
        <v>88</v>
      </c>
      <c r="C916">
        <v>70</v>
      </c>
      <c r="D916" t="s">
        <v>519</v>
      </c>
      <c r="E916" t="s">
        <v>520</v>
      </c>
      <c r="F916">
        <v>1696</v>
      </c>
      <c r="G916">
        <v>0.99</v>
      </c>
      <c r="H916">
        <v>1679.04</v>
      </c>
      <c r="I916">
        <v>230.700096</v>
      </c>
      <c r="J916">
        <v>0.85397400000000001</v>
      </c>
      <c r="K916">
        <v>13.74</v>
      </c>
      <c r="L916">
        <v>1</v>
      </c>
    </row>
    <row r="917" spans="1:12" x14ac:dyDescent="0.25">
      <c r="A917">
        <v>916</v>
      </c>
      <c r="B917">
        <v>77</v>
      </c>
      <c r="C917">
        <v>130</v>
      </c>
      <c r="D917" t="s">
        <v>521</v>
      </c>
      <c r="E917" t="s">
        <v>520</v>
      </c>
      <c r="F917">
        <v>592</v>
      </c>
      <c r="G917">
        <v>1.58</v>
      </c>
      <c r="H917">
        <v>935.36</v>
      </c>
      <c r="I917">
        <v>192.40355200000002</v>
      </c>
      <c r="J917">
        <v>1.2549940000000002</v>
      </c>
      <c r="K917">
        <v>20.57</v>
      </c>
      <c r="L917">
        <v>0</v>
      </c>
    </row>
    <row r="918" spans="1:12" x14ac:dyDescent="0.25">
      <c r="A918">
        <v>917</v>
      </c>
      <c r="B918">
        <v>114</v>
      </c>
      <c r="C918">
        <v>130</v>
      </c>
      <c r="D918" t="s">
        <v>521</v>
      </c>
      <c r="E918" t="s">
        <v>520</v>
      </c>
      <c r="F918">
        <v>1527</v>
      </c>
      <c r="G918">
        <v>1.39</v>
      </c>
      <c r="H918">
        <v>2122.5299999999997</v>
      </c>
      <c r="I918">
        <v>135.84191999999999</v>
      </c>
      <c r="J918">
        <v>1.3010399999999998</v>
      </c>
      <c r="K918">
        <v>6.4</v>
      </c>
      <c r="L918">
        <v>1</v>
      </c>
    </row>
    <row r="919" spans="1:12" x14ac:dyDescent="0.25">
      <c r="A919">
        <v>918</v>
      </c>
      <c r="B919">
        <v>86</v>
      </c>
      <c r="C919">
        <v>309</v>
      </c>
      <c r="D919" t="s">
        <v>522</v>
      </c>
      <c r="E919" t="s">
        <v>520</v>
      </c>
      <c r="F919">
        <v>72</v>
      </c>
      <c r="G919">
        <v>1.29</v>
      </c>
      <c r="H919">
        <v>92.88</v>
      </c>
      <c r="I919">
        <v>21.5946</v>
      </c>
      <c r="J919">
        <v>0.99007499999999993</v>
      </c>
      <c r="K919">
        <v>23.25</v>
      </c>
      <c r="L919">
        <v>1</v>
      </c>
    </row>
    <row r="920" spans="1:12" x14ac:dyDescent="0.25">
      <c r="A920">
        <v>919</v>
      </c>
      <c r="B920">
        <v>122</v>
      </c>
      <c r="C920">
        <v>207</v>
      </c>
      <c r="D920" t="s">
        <v>523</v>
      </c>
      <c r="E920" t="s">
        <v>520</v>
      </c>
      <c r="F920">
        <v>166</v>
      </c>
      <c r="G920">
        <v>1.49</v>
      </c>
      <c r="H920">
        <v>247.34</v>
      </c>
      <c r="I920">
        <v>95.102230000000006</v>
      </c>
      <c r="J920">
        <v>0.91709499999999988</v>
      </c>
      <c r="K920">
        <v>38.450000000000003</v>
      </c>
      <c r="L920">
        <v>0</v>
      </c>
    </row>
    <row r="921" spans="1:12" x14ac:dyDescent="0.25">
      <c r="A921">
        <v>920</v>
      </c>
      <c r="B921">
        <v>2</v>
      </c>
      <c r="C921">
        <v>103</v>
      </c>
      <c r="D921" t="s">
        <v>523</v>
      </c>
      <c r="E921" t="s">
        <v>520</v>
      </c>
      <c r="F921">
        <v>251</v>
      </c>
      <c r="G921">
        <v>1.39</v>
      </c>
      <c r="H921">
        <v>348.89</v>
      </c>
      <c r="I921">
        <v>83.838267000000002</v>
      </c>
      <c r="J921">
        <v>1.0559829999999999</v>
      </c>
      <c r="K921">
        <v>24.03</v>
      </c>
      <c r="L921">
        <v>1</v>
      </c>
    </row>
    <row r="922" spans="1:12" x14ac:dyDescent="0.25">
      <c r="A922">
        <v>921</v>
      </c>
      <c r="B922">
        <v>101</v>
      </c>
      <c r="C922">
        <v>13</v>
      </c>
      <c r="D922" t="s">
        <v>519</v>
      </c>
      <c r="E922" t="s">
        <v>520</v>
      </c>
      <c r="F922">
        <v>253</v>
      </c>
      <c r="G922">
        <v>1.89</v>
      </c>
      <c r="H922">
        <v>478.16999999999996</v>
      </c>
      <c r="I922">
        <v>198.584001</v>
      </c>
      <c r="J922">
        <v>1.105083</v>
      </c>
      <c r="K922">
        <v>41.53</v>
      </c>
      <c r="L922">
        <v>0</v>
      </c>
    </row>
    <row r="923" spans="1:12" x14ac:dyDescent="0.25">
      <c r="A923">
        <v>922</v>
      </c>
      <c r="B923">
        <v>70</v>
      </c>
      <c r="C923">
        <v>319</v>
      </c>
      <c r="D923" t="s">
        <v>523</v>
      </c>
      <c r="E923" t="s">
        <v>520</v>
      </c>
      <c r="F923">
        <v>78</v>
      </c>
      <c r="G923">
        <v>1.69</v>
      </c>
      <c r="H923">
        <v>131.82</v>
      </c>
      <c r="I923">
        <v>46.453367999999998</v>
      </c>
      <c r="J923">
        <v>1.094444</v>
      </c>
      <c r="K923">
        <v>35.24</v>
      </c>
      <c r="L923">
        <v>0</v>
      </c>
    </row>
    <row r="924" spans="1:12" x14ac:dyDescent="0.25">
      <c r="A924">
        <v>923</v>
      </c>
      <c r="B924">
        <v>72</v>
      </c>
      <c r="C924">
        <v>333</v>
      </c>
      <c r="D924" t="s">
        <v>519</v>
      </c>
      <c r="E924" t="s">
        <v>520</v>
      </c>
      <c r="F924">
        <v>16</v>
      </c>
      <c r="G924">
        <v>1.99</v>
      </c>
      <c r="H924">
        <v>31.84</v>
      </c>
      <c r="I924">
        <v>18.709184</v>
      </c>
      <c r="J924">
        <v>0.82067599999999996</v>
      </c>
      <c r="K924">
        <v>58.76</v>
      </c>
      <c r="L924">
        <v>0</v>
      </c>
    </row>
    <row r="925" spans="1:12" x14ac:dyDescent="0.25">
      <c r="A925">
        <v>924</v>
      </c>
      <c r="B925">
        <v>77</v>
      </c>
      <c r="C925">
        <v>368</v>
      </c>
      <c r="D925" t="s">
        <v>523</v>
      </c>
      <c r="E925" t="s">
        <v>520</v>
      </c>
      <c r="F925">
        <v>47</v>
      </c>
      <c r="G925">
        <v>1.79</v>
      </c>
      <c r="H925">
        <v>84.13</v>
      </c>
      <c r="I925">
        <v>23.211466999999999</v>
      </c>
      <c r="J925">
        <v>1.2961389999999999</v>
      </c>
      <c r="K925">
        <v>27.59</v>
      </c>
      <c r="L925">
        <v>0</v>
      </c>
    </row>
    <row r="926" spans="1:12" x14ac:dyDescent="0.25">
      <c r="A926">
        <v>925</v>
      </c>
      <c r="B926">
        <v>9</v>
      </c>
      <c r="C926">
        <v>50</v>
      </c>
      <c r="D926" t="s">
        <v>523</v>
      </c>
      <c r="E926" t="s">
        <v>520</v>
      </c>
      <c r="F926">
        <v>15</v>
      </c>
      <c r="G926">
        <v>2.09</v>
      </c>
      <c r="H926">
        <v>31.349999999999998</v>
      </c>
      <c r="I926">
        <v>7.875119999999999</v>
      </c>
      <c r="J926">
        <v>1.5649919999999997</v>
      </c>
      <c r="K926">
        <v>25.12</v>
      </c>
      <c r="L926">
        <v>1</v>
      </c>
    </row>
    <row r="927" spans="1:12" x14ac:dyDescent="0.25">
      <c r="A927">
        <v>926</v>
      </c>
      <c r="B927">
        <v>77</v>
      </c>
      <c r="C927">
        <v>22</v>
      </c>
      <c r="D927" t="s">
        <v>519</v>
      </c>
      <c r="E927" t="s">
        <v>520</v>
      </c>
      <c r="F927">
        <v>60</v>
      </c>
      <c r="G927">
        <v>1.85</v>
      </c>
      <c r="H927">
        <v>111</v>
      </c>
      <c r="I927">
        <v>32.944800000000001</v>
      </c>
      <c r="J927">
        <v>1.3009200000000001</v>
      </c>
      <c r="K927">
        <v>29.68</v>
      </c>
      <c r="L927">
        <v>0</v>
      </c>
    </row>
    <row r="928" spans="1:12" x14ac:dyDescent="0.25">
      <c r="A928">
        <v>927</v>
      </c>
      <c r="B928">
        <v>97</v>
      </c>
      <c r="C928">
        <v>173</v>
      </c>
      <c r="D928" t="s">
        <v>519</v>
      </c>
      <c r="E928" t="s">
        <v>520</v>
      </c>
      <c r="F928">
        <v>26</v>
      </c>
      <c r="G928">
        <v>2.09</v>
      </c>
      <c r="H928">
        <v>54.339999999999996</v>
      </c>
      <c r="I928">
        <v>29.794621999999993</v>
      </c>
      <c r="J928">
        <v>0.94405299999999992</v>
      </c>
      <c r="K928">
        <v>54.83</v>
      </c>
      <c r="L928">
        <v>0</v>
      </c>
    </row>
    <row r="929" spans="1:12" x14ac:dyDescent="0.25">
      <c r="A929">
        <v>928</v>
      </c>
      <c r="B929">
        <v>109</v>
      </c>
      <c r="C929">
        <v>137</v>
      </c>
      <c r="D929" t="s">
        <v>521</v>
      </c>
      <c r="E929" t="s">
        <v>520</v>
      </c>
      <c r="F929">
        <v>142</v>
      </c>
      <c r="G929">
        <v>1.29</v>
      </c>
      <c r="H929">
        <v>183.18</v>
      </c>
      <c r="I929">
        <v>1.8501180000000002</v>
      </c>
      <c r="J929">
        <v>1.2769710000000001</v>
      </c>
      <c r="K929">
        <v>1.01</v>
      </c>
      <c r="L929">
        <v>1</v>
      </c>
    </row>
    <row r="930" spans="1:12" x14ac:dyDescent="0.25">
      <c r="A930">
        <v>929</v>
      </c>
      <c r="B930">
        <v>40</v>
      </c>
      <c r="C930">
        <v>51</v>
      </c>
      <c r="D930" t="s">
        <v>523</v>
      </c>
      <c r="E930" t="s">
        <v>520</v>
      </c>
      <c r="F930">
        <v>467</v>
      </c>
      <c r="G930">
        <v>1.85</v>
      </c>
      <c r="H930">
        <v>863.95</v>
      </c>
      <c r="I930">
        <v>157.84366499999999</v>
      </c>
      <c r="J930">
        <v>1.512005</v>
      </c>
      <c r="K930">
        <v>18.27</v>
      </c>
      <c r="L930">
        <v>1</v>
      </c>
    </row>
    <row r="931" spans="1:12" x14ac:dyDescent="0.25">
      <c r="A931">
        <v>930</v>
      </c>
      <c r="B931">
        <v>131</v>
      </c>
      <c r="C931">
        <v>387</v>
      </c>
      <c r="D931" t="s">
        <v>519</v>
      </c>
      <c r="E931" t="s">
        <v>520</v>
      </c>
      <c r="F931">
        <v>50</v>
      </c>
      <c r="G931">
        <v>2.15</v>
      </c>
      <c r="H931">
        <v>107.5</v>
      </c>
      <c r="I931">
        <v>57.490999999999993</v>
      </c>
      <c r="J931">
        <v>1.0001800000000001</v>
      </c>
      <c r="K931">
        <v>53.48</v>
      </c>
      <c r="L931">
        <v>0</v>
      </c>
    </row>
    <row r="932" spans="1:12" x14ac:dyDescent="0.25">
      <c r="A932">
        <v>931</v>
      </c>
      <c r="B932">
        <v>91</v>
      </c>
      <c r="C932">
        <v>139</v>
      </c>
      <c r="D932" t="s">
        <v>521</v>
      </c>
      <c r="E932" t="s">
        <v>520</v>
      </c>
      <c r="F932">
        <v>84</v>
      </c>
      <c r="G932">
        <v>1.89</v>
      </c>
      <c r="H932">
        <v>158.76</v>
      </c>
      <c r="I932">
        <v>49.723631999999995</v>
      </c>
      <c r="J932">
        <v>1.298052</v>
      </c>
      <c r="K932">
        <v>31.32</v>
      </c>
      <c r="L932">
        <v>0</v>
      </c>
    </row>
    <row r="933" spans="1:12" x14ac:dyDescent="0.25">
      <c r="A933">
        <v>932</v>
      </c>
      <c r="B933">
        <v>128</v>
      </c>
      <c r="C933">
        <v>352</v>
      </c>
      <c r="D933" t="s">
        <v>522</v>
      </c>
      <c r="E933" t="s">
        <v>520</v>
      </c>
      <c r="F933">
        <v>22</v>
      </c>
      <c r="G933">
        <v>1.99</v>
      </c>
      <c r="H933">
        <v>43.78</v>
      </c>
      <c r="I933">
        <v>18.19059</v>
      </c>
      <c r="J933">
        <v>1.1631549999999999</v>
      </c>
      <c r="K933">
        <v>41.55</v>
      </c>
      <c r="L933">
        <v>0</v>
      </c>
    </row>
    <row r="934" spans="1:12" x14ac:dyDescent="0.25">
      <c r="A934">
        <v>933</v>
      </c>
      <c r="B934">
        <v>52</v>
      </c>
      <c r="C934">
        <v>282</v>
      </c>
      <c r="D934" t="s">
        <v>519</v>
      </c>
      <c r="E934" t="s">
        <v>520</v>
      </c>
      <c r="F934">
        <v>186</v>
      </c>
      <c r="G934">
        <v>1.69</v>
      </c>
      <c r="H934">
        <v>314.33999999999997</v>
      </c>
      <c r="I934">
        <v>136.86363599999999</v>
      </c>
      <c r="J934">
        <v>0.95417399999999997</v>
      </c>
      <c r="K934">
        <v>43.54</v>
      </c>
      <c r="L934">
        <v>1</v>
      </c>
    </row>
    <row r="935" spans="1:12" x14ac:dyDescent="0.25">
      <c r="A935">
        <v>934</v>
      </c>
      <c r="B935">
        <v>2</v>
      </c>
      <c r="C935">
        <v>252</v>
      </c>
      <c r="D935" t="s">
        <v>522</v>
      </c>
      <c r="E935" t="s">
        <v>520</v>
      </c>
      <c r="F935">
        <v>900</v>
      </c>
      <c r="G935">
        <v>0.99</v>
      </c>
      <c r="H935">
        <v>891</v>
      </c>
      <c r="I935">
        <v>17.0181</v>
      </c>
      <c r="J935">
        <v>0.97109100000000004</v>
      </c>
      <c r="K935">
        <v>1.91</v>
      </c>
      <c r="L935">
        <v>1</v>
      </c>
    </row>
    <row r="936" spans="1:12" x14ac:dyDescent="0.25">
      <c r="A936">
        <v>935</v>
      </c>
      <c r="B936">
        <v>132</v>
      </c>
      <c r="C936">
        <v>334</v>
      </c>
      <c r="D936" t="s">
        <v>519</v>
      </c>
      <c r="E936" t="s">
        <v>520</v>
      </c>
      <c r="F936">
        <v>133</v>
      </c>
      <c r="G936">
        <v>1.51</v>
      </c>
      <c r="H936">
        <v>200.83</v>
      </c>
      <c r="I936">
        <v>56.413147000000002</v>
      </c>
      <c r="J936">
        <v>1.0858410000000001</v>
      </c>
      <c r="K936">
        <v>28.09</v>
      </c>
      <c r="L936">
        <v>1</v>
      </c>
    </row>
    <row r="937" spans="1:12" x14ac:dyDescent="0.25">
      <c r="A937">
        <v>936</v>
      </c>
      <c r="B937">
        <v>45</v>
      </c>
      <c r="C937">
        <v>199</v>
      </c>
      <c r="D937" t="s">
        <v>522</v>
      </c>
      <c r="E937" t="s">
        <v>520</v>
      </c>
      <c r="F937">
        <v>35</v>
      </c>
      <c r="G937">
        <v>1.79</v>
      </c>
      <c r="H937">
        <v>62.65</v>
      </c>
      <c r="I937">
        <v>30.378985000000004</v>
      </c>
      <c r="J937">
        <v>0.92202899999999999</v>
      </c>
      <c r="K937">
        <v>48.49</v>
      </c>
      <c r="L937">
        <v>0</v>
      </c>
    </row>
    <row r="938" spans="1:12" x14ac:dyDescent="0.25">
      <c r="A938">
        <v>937</v>
      </c>
      <c r="B938">
        <v>122</v>
      </c>
      <c r="C938">
        <v>93</v>
      </c>
      <c r="D938" t="s">
        <v>522</v>
      </c>
      <c r="E938" t="s">
        <v>520</v>
      </c>
      <c r="F938">
        <v>295</v>
      </c>
      <c r="G938">
        <v>1</v>
      </c>
      <c r="H938">
        <v>295</v>
      </c>
      <c r="I938">
        <v>15.93</v>
      </c>
      <c r="J938">
        <v>0.94599999999999995</v>
      </c>
      <c r="K938">
        <v>5.4</v>
      </c>
      <c r="L938">
        <v>0</v>
      </c>
    </row>
    <row r="939" spans="1:12" x14ac:dyDescent="0.25">
      <c r="A939">
        <v>938</v>
      </c>
      <c r="B939">
        <v>126</v>
      </c>
      <c r="C939">
        <v>21</v>
      </c>
      <c r="D939" t="s">
        <v>519</v>
      </c>
      <c r="E939" t="s">
        <v>520</v>
      </c>
      <c r="F939">
        <v>83</v>
      </c>
      <c r="G939">
        <v>1.19</v>
      </c>
      <c r="H939">
        <v>98.77</v>
      </c>
      <c r="I939">
        <v>8.8004069999999999</v>
      </c>
      <c r="J939">
        <v>1.083971</v>
      </c>
      <c r="K939">
        <v>8.91</v>
      </c>
      <c r="L939">
        <v>1</v>
      </c>
    </row>
    <row r="940" spans="1:12" x14ac:dyDescent="0.25">
      <c r="A940">
        <v>939</v>
      </c>
      <c r="B940">
        <v>83</v>
      </c>
      <c r="C940">
        <v>237</v>
      </c>
      <c r="D940" t="s">
        <v>521</v>
      </c>
      <c r="E940" t="s">
        <v>520</v>
      </c>
      <c r="F940">
        <v>113</v>
      </c>
      <c r="G940">
        <v>1.59</v>
      </c>
      <c r="H940">
        <v>179.67000000000002</v>
      </c>
      <c r="I940">
        <v>68.130864000000017</v>
      </c>
      <c r="J940">
        <v>0.98707200000000006</v>
      </c>
      <c r="K940">
        <v>37.92</v>
      </c>
      <c r="L940">
        <v>1</v>
      </c>
    </row>
    <row r="941" spans="1:12" x14ac:dyDescent="0.25">
      <c r="A941">
        <v>940</v>
      </c>
      <c r="B941">
        <v>93</v>
      </c>
      <c r="C941">
        <v>152</v>
      </c>
      <c r="D941" t="s">
        <v>522</v>
      </c>
      <c r="E941" t="s">
        <v>520</v>
      </c>
      <c r="F941">
        <v>142</v>
      </c>
      <c r="G941">
        <v>1.99</v>
      </c>
      <c r="H941">
        <v>282.58</v>
      </c>
      <c r="I941">
        <v>124.815586</v>
      </c>
      <c r="J941">
        <v>1.1110169999999999</v>
      </c>
      <c r="K941">
        <v>44.17</v>
      </c>
      <c r="L941">
        <v>0</v>
      </c>
    </row>
    <row r="942" spans="1:12" x14ac:dyDescent="0.25">
      <c r="A942">
        <v>941</v>
      </c>
      <c r="B942">
        <v>59</v>
      </c>
      <c r="C942">
        <v>331</v>
      </c>
      <c r="D942" t="s">
        <v>519</v>
      </c>
      <c r="E942" t="s">
        <v>520</v>
      </c>
      <c r="F942">
        <v>40</v>
      </c>
      <c r="G942">
        <v>1.69</v>
      </c>
      <c r="H942">
        <v>67.599999999999994</v>
      </c>
      <c r="I942">
        <v>36.679759999999995</v>
      </c>
      <c r="J942">
        <v>0.77300599999999997</v>
      </c>
      <c r="K942">
        <v>54.26</v>
      </c>
      <c r="L942">
        <v>0</v>
      </c>
    </row>
    <row r="943" spans="1:12" x14ac:dyDescent="0.25">
      <c r="A943">
        <v>942</v>
      </c>
      <c r="B943">
        <v>74</v>
      </c>
      <c r="C943">
        <v>274</v>
      </c>
      <c r="D943" t="s">
        <v>519</v>
      </c>
      <c r="E943" t="s">
        <v>520</v>
      </c>
      <c r="F943">
        <v>19</v>
      </c>
      <c r="G943">
        <v>1.99</v>
      </c>
      <c r="H943">
        <v>37.81</v>
      </c>
      <c r="I943">
        <v>20.493020000000001</v>
      </c>
      <c r="J943">
        <v>0.9114199999999999</v>
      </c>
      <c r="K943">
        <v>54.2</v>
      </c>
      <c r="L943">
        <v>0</v>
      </c>
    </row>
    <row r="944" spans="1:12" x14ac:dyDescent="0.25">
      <c r="A944">
        <v>943</v>
      </c>
      <c r="B944">
        <v>56</v>
      </c>
      <c r="C944">
        <v>321</v>
      </c>
      <c r="D944" t="s">
        <v>523</v>
      </c>
      <c r="E944" t="s">
        <v>520</v>
      </c>
      <c r="F944">
        <v>46</v>
      </c>
      <c r="G944">
        <v>1.99</v>
      </c>
      <c r="H944">
        <v>91.54</v>
      </c>
      <c r="I944">
        <v>43.920892000000002</v>
      </c>
      <c r="J944">
        <v>1.0351980000000001</v>
      </c>
      <c r="K944">
        <v>47.98</v>
      </c>
      <c r="L944">
        <v>0</v>
      </c>
    </row>
    <row r="945" spans="1:12" x14ac:dyDescent="0.25">
      <c r="A945">
        <v>944</v>
      </c>
      <c r="B945">
        <v>132</v>
      </c>
      <c r="C945">
        <v>185</v>
      </c>
      <c r="D945" t="s">
        <v>521</v>
      </c>
      <c r="E945" t="s">
        <v>520</v>
      </c>
      <c r="F945">
        <v>208</v>
      </c>
      <c r="G945">
        <v>1.65</v>
      </c>
      <c r="H945">
        <v>343.2</v>
      </c>
      <c r="I945">
        <v>173.45327999999998</v>
      </c>
      <c r="J945">
        <v>0.81608999999999998</v>
      </c>
      <c r="K945">
        <v>50.54</v>
      </c>
      <c r="L945">
        <v>0</v>
      </c>
    </row>
    <row r="946" spans="1:12" x14ac:dyDescent="0.25">
      <c r="A946">
        <v>945</v>
      </c>
      <c r="B946">
        <v>93</v>
      </c>
      <c r="C946">
        <v>270</v>
      </c>
      <c r="D946" t="s">
        <v>523</v>
      </c>
      <c r="E946" t="s">
        <v>520</v>
      </c>
      <c r="F946">
        <v>53</v>
      </c>
      <c r="G946">
        <v>1.99</v>
      </c>
      <c r="H946">
        <v>105.47</v>
      </c>
      <c r="I946">
        <v>49.971685999999998</v>
      </c>
      <c r="J946">
        <v>1.0471379999999999</v>
      </c>
      <c r="K946">
        <v>47.38</v>
      </c>
      <c r="L946">
        <v>0</v>
      </c>
    </row>
    <row r="947" spans="1:12" x14ac:dyDescent="0.25">
      <c r="A947">
        <v>946</v>
      </c>
      <c r="B947">
        <v>123</v>
      </c>
      <c r="C947">
        <v>107</v>
      </c>
      <c r="D947" t="s">
        <v>523</v>
      </c>
      <c r="E947" t="s">
        <v>520</v>
      </c>
      <c r="F947">
        <v>163</v>
      </c>
      <c r="G947">
        <v>1.59</v>
      </c>
      <c r="H947">
        <v>259.17</v>
      </c>
      <c r="I947">
        <v>77.569581000000014</v>
      </c>
      <c r="J947">
        <v>1.1141130000000001</v>
      </c>
      <c r="K947">
        <v>29.93</v>
      </c>
      <c r="L947">
        <v>1</v>
      </c>
    </row>
    <row r="948" spans="1:12" x14ac:dyDescent="0.25">
      <c r="A948">
        <v>947</v>
      </c>
      <c r="B948">
        <v>53</v>
      </c>
      <c r="C948">
        <v>69</v>
      </c>
      <c r="D948" t="s">
        <v>519</v>
      </c>
      <c r="E948" t="s">
        <v>520</v>
      </c>
      <c r="F948">
        <v>38</v>
      </c>
      <c r="G948">
        <v>2.69</v>
      </c>
      <c r="H948">
        <v>102.22</v>
      </c>
      <c r="I948">
        <v>60.187136000000002</v>
      </c>
      <c r="J948">
        <v>1.106128</v>
      </c>
      <c r="K948">
        <v>58.88</v>
      </c>
      <c r="L948">
        <v>0</v>
      </c>
    </row>
    <row r="949" spans="1:12" x14ac:dyDescent="0.25">
      <c r="A949">
        <v>948</v>
      </c>
      <c r="B949">
        <v>117</v>
      </c>
      <c r="C949">
        <v>156</v>
      </c>
      <c r="D949" t="s">
        <v>523</v>
      </c>
      <c r="E949" t="s">
        <v>520</v>
      </c>
      <c r="F949">
        <v>45</v>
      </c>
      <c r="G949">
        <v>1.99</v>
      </c>
      <c r="H949">
        <v>89.55</v>
      </c>
      <c r="I949">
        <v>41.936264999999992</v>
      </c>
      <c r="J949">
        <v>1.0580830000000001</v>
      </c>
      <c r="K949">
        <v>46.83</v>
      </c>
      <c r="L949">
        <v>0</v>
      </c>
    </row>
    <row r="950" spans="1:12" x14ac:dyDescent="0.25">
      <c r="A950">
        <v>949</v>
      </c>
      <c r="B950">
        <v>5</v>
      </c>
      <c r="C950">
        <v>249</v>
      </c>
      <c r="D950" t="s">
        <v>522</v>
      </c>
      <c r="E950" t="s">
        <v>520</v>
      </c>
      <c r="F950">
        <v>284</v>
      </c>
      <c r="G950">
        <v>1.33</v>
      </c>
      <c r="H950">
        <v>377.72</v>
      </c>
      <c r="I950">
        <v>100.81346800000001</v>
      </c>
      <c r="J950">
        <v>0.97502299999999997</v>
      </c>
      <c r="K950">
        <v>26.69</v>
      </c>
      <c r="L950">
        <v>1</v>
      </c>
    </row>
    <row r="951" spans="1:12" x14ac:dyDescent="0.25">
      <c r="A951">
        <v>950</v>
      </c>
      <c r="B951">
        <v>75</v>
      </c>
      <c r="C951">
        <v>118</v>
      </c>
      <c r="D951" t="s">
        <v>519</v>
      </c>
      <c r="E951" t="s">
        <v>520</v>
      </c>
      <c r="F951">
        <v>412</v>
      </c>
      <c r="G951">
        <v>1.58</v>
      </c>
      <c r="H951">
        <v>650.96</v>
      </c>
      <c r="I951">
        <v>149.98118399999998</v>
      </c>
      <c r="J951">
        <v>1.2159680000000002</v>
      </c>
      <c r="K951">
        <v>23.04</v>
      </c>
      <c r="L951">
        <v>0</v>
      </c>
    </row>
    <row r="952" spans="1:12" x14ac:dyDescent="0.25">
      <c r="A952">
        <v>951</v>
      </c>
      <c r="B952">
        <v>68</v>
      </c>
      <c r="C952">
        <v>354</v>
      </c>
      <c r="D952" t="s">
        <v>522</v>
      </c>
      <c r="E952" t="s">
        <v>520</v>
      </c>
      <c r="F952">
        <v>146</v>
      </c>
      <c r="G952">
        <v>1.92</v>
      </c>
      <c r="H952">
        <v>280.32</v>
      </c>
      <c r="I952">
        <v>110.7264</v>
      </c>
      <c r="J952">
        <v>1.1616</v>
      </c>
      <c r="K952">
        <v>39.5</v>
      </c>
      <c r="L952">
        <v>0</v>
      </c>
    </row>
    <row r="953" spans="1:12" x14ac:dyDescent="0.25">
      <c r="A953">
        <v>952</v>
      </c>
      <c r="B953">
        <v>132</v>
      </c>
      <c r="C953">
        <v>45</v>
      </c>
      <c r="D953" t="s">
        <v>522</v>
      </c>
      <c r="E953" t="s">
        <v>520</v>
      </c>
      <c r="F953">
        <v>95</v>
      </c>
      <c r="G953">
        <v>2.29</v>
      </c>
      <c r="H953">
        <v>217.55</v>
      </c>
      <c r="I953">
        <v>68.201925000000017</v>
      </c>
      <c r="J953">
        <v>1.572085</v>
      </c>
      <c r="K953">
        <v>31.35</v>
      </c>
      <c r="L953">
        <v>0</v>
      </c>
    </row>
    <row r="954" spans="1:12" x14ac:dyDescent="0.25">
      <c r="A954">
        <v>953</v>
      </c>
      <c r="B954">
        <v>8</v>
      </c>
      <c r="C954">
        <v>379</v>
      </c>
      <c r="D954" t="s">
        <v>519</v>
      </c>
      <c r="E954" t="s">
        <v>520</v>
      </c>
      <c r="F954">
        <v>2796</v>
      </c>
      <c r="G954">
        <v>0.99</v>
      </c>
      <c r="H954">
        <v>2768.04</v>
      </c>
      <c r="I954">
        <v>-25.465968000000004</v>
      </c>
      <c r="J954">
        <v>0.99910800000000011</v>
      </c>
      <c r="K954">
        <v>-0.92</v>
      </c>
      <c r="L954">
        <v>1</v>
      </c>
    </row>
    <row r="955" spans="1:12" x14ac:dyDescent="0.25">
      <c r="A955">
        <v>954</v>
      </c>
      <c r="B955">
        <v>116</v>
      </c>
      <c r="C955">
        <v>96</v>
      </c>
      <c r="D955" t="s">
        <v>522</v>
      </c>
      <c r="E955" t="s">
        <v>520</v>
      </c>
      <c r="F955">
        <v>246</v>
      </c>
      <c r="G955">
        <v>1.59</v>
      </c>
      <c r="H955">
        <v>391.14000000000004</v>
      </c>
      <c r="I955">
        <v>129.89759400000003</v>
      </c>
      <c r="J955">
        <v>1.0619609999999999</v>
      </c>
      <c r="K955">
        <v>33.21</v>
      </c>
      <c r="L955">
        <v>0</v>
      </c>
    </row>
    <row r="956" spans="1:12" x14ac:dyDescent="0.25">
      <c r="A956">
        <v>955</v>
      </c>
      <c r="B956">
        <v>67</v>
      </c>
      <c r="C956">
        <v>372</v>
      </c>
      <c r="D956" t="s">
        <v>523</v>
      </c>
      <c r="E956" t="s">
        <v>520</v>
      </c>
      <c r="F956">
        <v>55</v>
      </c>
      <c r="G956">
        <v>1.97</v>
      </c>
      <c r="H956">
        <v>108.35</v>
      </c>
      <c r="I956">
        <v>37.359079999999992</v>
      </c>
      <c r="J956">
        <v>1.2907439999999999</v>
      </c>
      <c r="K956">
        <v>34.479999999999997</v>
      </c>
      <c r="L956">
        <v>0</v>
      </c>
    </row>
    <row r="957" spans="1:12" x14ac:dyDescent="0.25">
      <c r="A957">
        <v>956</v>
      </c>
      <c r="B957">
        <v>86</v>
      </c>
      <c r="C957">
        <v>65</v>
      </c>
      <c r="D957" t="s">
        <v>519</v>
      </c>
      <c r="E957" t="s">
        <v>520</v>
      </c>
      <c r="F957">
        <v>114</v>
      </c>
      <c r="G957">
        <v>2.19</v>
      </c>
      <c r="H957">
        <v>249.66</v>
      </c>
      <c r="I957">
        <v>128.82455999999999</v>
      </c>
      <c r="J957">
        <v>1.05996</v>
      </c>
      <c r="K957">
        <v>51.6</v>
      </c>
      <c r="L957">
        <v>0</v>
      </c>
    </row>
    <row r="958" spans="1:12" x14ac:dyDescent="0.25">
      <c r="A958">
        <v>957</v>
      </c>
      <c r="B958">
        <v>80</v>
      </c>
      <c r="C958">
        <v>37</v>
      </c>
      <c r="D958" t="s">
        <v>521</v>
      </c>
      <c r="E958" t="s">
        <v>520</v>
      </c>
      <c r="F958">
        <v>102</v>
      </c>
      <c r="G958">
        <v>2.29</v>
      </c>
      <c r="H958">
        <v>233.58</v>
      </c>
      <c r="I958">
        <v>87.615858000000003</v>
      </c>
      <c r="J958">
        <v>1.4310210000000001</v>
      </c>
      <c r="K958">
        <v>37.51</v>
      </c>
      <c r="L958">
        <v>0</v>
      </c>
    </row>
    <row r="959" spans="1:12" x14ac:dyDescent="0.25">
      <c r="A959">
        <v>958</v>
      </c>
      <c r="B959">
        <v>12</v>
      </c>
      <c r="C959">
        <v>322</v>
      </c>
      <c r="D959" t="s">
        <v>523</v>
      </c>
      <c r="E959" t="s">
        <v>520</v>
      </c>
      <c r="F959">
        <v>77</v>
      </c>
      <c r="G959">
        <v>1.99</v>
      </c>
      <c r="H959">
        <v>153.22999999999999</v>
      </c>
      <c r="I959">
        <v>73.519753999999992</v>
      </c>
      <c r="J959">
        <v>1.0351980000000001</v>
      </c>
      <c r="K959">
        <v>47.98</v>
      </c>
      <c r="L959">
        <v>0</v>
      </c>
    </row>
    <row r="960" spans="1:12" x14ac:dyDescent="0.25">
      <c r="A960">
        <v>959</v>
      </c>
      <c r="B960">
        <v>91</v>
      </c>
      <c r="C960">
        <v>41</v>
      </c>
      <c r="D960" t="s">
        <v>522</v>
      </c>
      <c r="E960" t="s">
        <v>520</v>
      </c>
      <c r="F960">
        <v>19</v>
      </c>
      <c r="G960">
        <v>2.4900000000000002</v>
      </c>
      <c r="H960">
        <v>47.31</v>
      </c>
      <c r="I960">
        <v>18.413052000000004</v>
      </c>
      <c r="J960">
        <v>1.5208920000000001</v>
      </c>
      <c r="K960">
        <v>38.92</v>
      </c>
      <c r="L960">
        <v>0</v>
      </c>
    </row>
    <row r="961" spans="1:12" x14ac:dyDescent="0.25">
      <c r="A961">
        <v>960</v>
      </c>
      <c r="B961">
        <v>64</v>
      </c>
      <c r="C961">
        <v>91</v>
      </c>
      <c r="D961" t="s">
        <v>522</v>
      </c>
      <c r="E961" t="s">
        <v>520</v>
      </c>
      <c r="F961">
        <v>40</v>
      </c>
      <c r="G961">
        <v>2.09</v>
      </c>
      <c r="H961">
        <v>83.6</v>
      </c>
      <c r="I961">
        <v>42.920240000000007</v>
      </c>
      <c r="J961">
        <v>1.0169939999999997</v>
      </c>
      <c r="K961">
        <v>51.34</v>
      </c>
      <c r="L961">
        <v>0</v>
      </c>
    </row>
    <row r="962" spans="1:12" x14ac:dyDescent="0.25">
      <c r="A962">
        <v>961</v>
      </c>
      <c r="B962">
        <v>73</v>
      </c>
      <c r="C962">
        <v>27</v>
      </c>
      <c r="D962" t="s">
        <v>521</v>
      </c>
      <c r="E962" t="s">
        <v>520</v>
      </c>
      <c r="F962">
        <v>371</v>
      </c>
      <c r="G962">
        <v>1.79</v>
      </c>
      <c r="H962">
        <v>664.09</v>
      </c>
      <c r="I962">
        <v>68.268451999999996</v>
      </c>
      <c r="J962">
        <v>1.605988</v>
      </c>
      <c r="K962">
        <v>10.28</v>
      </c>
      <c r="L962">
        <v>1</v>
      </c>
    </row>
    <row r="963" spans="1:12" x14ac:dyDescent="0.25">
      <c r="A963">
        <v>962</v>
      </c>
      <c r="B963">
        <v>68</v>
      </c>
      <c r="C963">
        <v>318</v>
      </c>
      <c r="D963" t="s">
        <v>523</v>
      </c>
      <c r="E963" t="s">
        <v>520</v>
      </c>
      <c r="F963">
        <v>124</v>
      </c>
      <c r="G963">
        <v>1.99</v>
      </c>
      <c r="H963">
        <v>246.76</v>
      </c>
      <c r="I963">
        <v>120.86304799999998</v>
      </c>
      <c r="J963">
        <v>1.015298</v>
      </c>
      <c r="K963">
        <v>48.98</v>
      </c>
      <c r="L963">
        <v>0</v>
      </c>
    </row>
    <row r="964" spans="1:12" x14ac:dyDescent="0.25">
      <c r="A964">
        <v>963</v>
      </c>
      <c r="B964">
        <v>92</v>
      </c>
      <c r="C964">
        <v>210</v>
      </c>
      <c r="D964" t="s">
        <v>523</v>
      </c>
      <c r="E964" t="s">
        <v>520</v>
      </c>
      <c r="F964">
        <v>487</v>
      </c>
      <c r="G964">
        <v>1.49</v>
      </c>
      <c r="H964">
        <v>725.63</v>
      </c>
      <c r="I964">
        <v>268.77335199999999</v>
      </c>
      <c r="J964">
        <v>0.93810399999999994</v>
      </c>
      <c r="K964">
        <v>37.04</v>
      </c>
      <c r="L964">
        <v>1</v>
      </c>
    </row>
    <row r="965" spans="1:12" x14ac:dyDescent="0.25">
      <c r="A965">
        <v>964</v>
      </c>
      <c r="B965">
        <v>74</v>
      </c>
      <c r="C965">
        <v>126</v>
      </c>
      <c r="D965" t="s">
        <v>519</v>
      </c>
      <c r="E965" t="s">
        <v>520</v>
      </c>
      <c r="F965">
        <v>412</v>
      </c>
      <c r="G965">
        <v>1.58</v>
      </c>
      <c r="H965">
        <v>650.96</v>
      </c>
      <c r="I965">
        <v>133.90247200000002</v>
      </c>
      <c r="J965">
        <v>1.2549940000000002</v>
      </c>
      <c r="K965">
        <v>20.57</v>
      </c>
      <c r="L965">
        <v>0</v>
      </c>
    </row>
    <row r="966" spans="1:12" x14ac:dyDescent="0.25">
      <c r="A966">
        <v>965</v>
      </c>
      <c r="B966">
        <v>124</v>
      </c>
      <c r="C966">
        <v>323</v>
      </c>
      <c r="D966" t="s">
        <v>523</v>
      </c>
      <c r="E966" t="s">
        <v>520</v>
      </c>
      <c r="F966">
        <v>63</v>
      </c>
      <c r="G966">
        <v>1.99</v>
      </c>
      <c r="H966">
        <v>125.37</v>
      </c>
      <c r="I966">
        <v>60.152525999999995</v>
      </c>
      <c r="J966">
        <v>1.0351980000000001</v>
      </c>
      <c r="K966">
        <v>47.98</v>
      </c>
      <c r="L966">
        <v>0</v>
      </c>
    </row>
    <row r="967" spans="1:12" x14ac:dyDescent="0.25">
      <c r="A967">
        <v>966</v>
      </c>
      <c r="B967">
        <v>76</v>
      </c>
      <c r="C967">
        <v>302</v>
      </c>
      <c r="D967" t="s">
        <v>522</v>
      </c>
      <c r="E967" t="s">
        <v>520</v>
      </c>
      <c r="F967">
        <v>52</v>
      </c>
      <c r="G967">
        <v>1.99</v>
      </c>
      <c r="H967">
        <v>103.48</v>
      </c>
      <c r="I967">
        <v>47.631844000000001</v>
      </c>
      <c r="J967">
        <v>1.074003</v>
      </c>
      <c r="K967">
        <v>46.03</v>
      </c>
      <c r="L967">
        <v>0</v>
      </c>
    </row>
    <row r="968" spans="1:12" x14ac:dyDescent="0.25">
      <c r="A968">
        <v>967</v>
      </c>
      <c r="B968">
        <v>83</v>
      </c>
      <c r="C968">
        <v>389</v>
      </c>
      <c r="D968" t="s">
        <v>521</v>
      </c>
      <c r="E968" t="s">
        <v>520</v>
      </c>
      <c r="F968">
        <v>43</v>
      </c>
      <c r="G968">
        <v>2.15</v>
      </c>
      <c r="H968">
        <v>92.45</v>
      </c>
      <c r="I968">
        <v>49.442259999999997</v>
      </c>
      <c r="J968">
        <v>1.0001800000000001</v>
      </c>
      <c r="K968">
        <v>53.48</v>
      </c>
      <c r="L968">
        <v>0</v>
      </c>
    </row>
    <row r="969" spans="1:12" x14ac:dyDescent="0.25">
      <c r="A969">
        <v>968</v>
      </c>
      <c r="B969">
        <v>130</v>
      </c>
      <c r="C969">
        <v>223</v>
      </c>
      <c r="D969" t="s">
        <v>519</v>
      </c>
      <c r="E969" t="s">
        <v>520</v>
      </c>
      <c r="F969">
        <v>1133</v>
      </c>
      <c r="G969">
        <v>1.69</v>
      </c>
      <c r="H969">
        <v>1914.77</v>
      </c>
      <c r="I969">
        <v>736.42054199999995</v>
      </c>
      <c r="J969">
        <v>1.0400259999999999</v>
      </c>
      <c r="K969">
        <v>38.46</v>
      </c>
      <c r="L969">
        <v>1</v>
      </c>
    </row>
    <row r="970" spans="1:12" x14ac:dyDescent="0.25">
      <c r="A970">
        <v>969</v>
      </c>
      <c r="B970">
        <v>52</v>
      </c>
      <c r="C970">
        <v>77</v>
      </c>
      <c r="D970" t="s">
        <v>521</v>
      </c>
      <c r="E970" t="s">
        <v>520</v>
      </c>
      <c r="F970">
        <v>93</v>
      </c>
      <c r="G970">
        <v>1.99</v>
      </c>
      <c r="H970">
        <v>185.07</v>
      </c>
      <c r="I970">
        <v>78.673256999999992</v>
      </c>
      <c r="J970">
        <v>1.1440509999999999</v>
      </c>
      <c r="K970">
        <v>42.51</v>
      </c>
      <c r="L970">
        <v>1</v>
      </c>
    </row>
    <row r="971" spans="1:12" x14ac:dyDescent="0.25">
      <c r="A971">
        <v>970</v>
      </c>
      <c r="B971">
        <v>33</v>
      </c>
      <c r="C971">
        <v>240</v>
      </c>
      <c r="D971" t="s">
        <v>521</v>
      </c>
      <c r="E971" t="s">
        <v>520</v>
      </c>
      <c r="F971">
        <v>183</v>
      </c>
      <c r="G971">
        <v>1.3</v>
      </c>
      <c r="H971">
        <v>237.9</v>
      </c>
      <c r="I971">
        <v>53.432340000000003</v>
      </c>
      <c r="J971">
        <v>1.0080199999999999</v>
      </c>
      <c r="K971">
        <v>22.46</v>
      </c>
      <c r="L971">
        <v>1</v>
      </c>
    </row>
    <row r="972" spans="1:12" x14ac:dyDescent="0.25">
      <c r="A972">
        <v>971</v>
      </c>
      <c r="B972">
        <v>106</v>
      </c>
      <c r="C972">
        <v>116</v>
      </c>
      <c r="D972" t="s">
        <v>519</v>
      </c>
      <c r="E972" t="s">
        <v>520</v>
      </c>
      <c r="F972">
        <v>211</v>
      </c>
      <c r="G972">
        <v>1.58</v>
      </c>
      <c r="H972">
        <v>333.38</v>
      </c>
      <c r="I972">
        <v>102.747716</v>
      </c>
      <c r="J972">
        <v>1.0930439999999999</v>
      </c>
      <c r="K972">
        <v>30.82</v>
      </c>
      <c r="L972">
        <v>0</v>
      </c>
    </row>
    <row r="973" spans="1:12" x14ac:dyDescent="0.25">
      <c r="A973">
        <v>972</v>
      </c>
      <c r="B973">
        <v>119</v>
      </c>
      <c r="C973">
        <v>349</v>
      </c>
      <c r="D973" t="s">
        <v>521</v>
      </c>
      <c r="E973" t="s">
        <v>520</v>
      </c>
      <c r="F973">
        <v>71</v>
      </c>
      <c r="G973">
        <v>1.99</v>
      </c>
      <c r="H973">
        <v>141.29</v>
      </c>
      <c r="I973">
        <v>59.426574000000002</v>
      </c>
      <c r="J973">
        <v>1.1530059999999998</v>
      </c>
      <c r="K973">
        <v>42.06</v>
      </c>
      <c r="L973">
        <v>0</v>
      </c>
    </row>
    <row r="974" spans="1:12" x14ac:dyDescent="0.25">
      <c r="A974">
        <v>973</v>
      </c>
      <c r="B974">
        <v>103</v>
      </c>
      <c r="C974">
        <v>112</v>
      </c>
      <c r="D974" t="s">
        <v>523</v>
      </c>
      <c r="E974" t="s">
        <v>520</v>
      </c>
      <c r="F974">
        <v>61</v>
      </c>
      <c r="G974">
        <v>1.69</v>
      </c>
      <c r="H974">
        <v>103.09</v>
      </c>
      <c r="I974">
        <v>37.019618999999999</v>
      </c>
      <c r="J974">
        <v>1.083121</v>
      </c>
      <c r="K974">
        <v>35.909999999999997</v>
      </c>
      <c r="L974">
        <v>0</v>
      </c>
    </row>
    <row r="975" spans="1:12" x14ac:dyDescent="0.25">
      <c r="A975">
        <v>974</v>
      </c>
      <c r="B975">
        <v>93</v>
      </c>
      <c r="C975">
        <v>294</v>
      </c>
      <c r="D975" t="s">
        <v>521</v>
      </c>
      <c r="E975" t="s">
        <v>520</v>
      </c>
      <c r="F975">
        <v>48</v>
      </c>
      <c r="G975">
        <v>1.99</v>
      </c>
      <c r="H975">
        <v>95.52</v>
      </c>
      <c r="I975">
        <v>46.413168000000006</v>
      </c>
      <c r="J975">
        <v>1.0230589999999999</v>
      </c>
      <c r="K975">
        <v>48.59</v>
      </c>
      <c r="L975">
        <v>0</v>
      </c>
    </row>
    <row r="976" spans="1:12" x14ac:dyDescent="0.25">
      <c r="A976">
        <v>975</v>
      </c>
      <c r="B976">
        <v>78</v>
      </c>
      <c r="C976">
        <v>140</v>
      </c>
      <c r="D976" t="s">
        <v>521</v>
      </c>
      <c r="E976" t="s">
        <v>520</v>
      </c>
      <c r="F976">
        <v>165</v>
      </c>
      <c r="G976">
        <v>1.69</v>
      </c>
      <c r="H976">
        <v>278.84999999999997</v>
      </c>
      <c r="I976">
        <v>55.602689999999996</v>
      </c>
      <c r="J976">
        <v>1.3530139999999999</v>
      </c>
      <c r="K976">
        <v>19.940000000000001</v>
      </c>
      <c r="L976">
        <v>0</v>
      </c>
    </row>
    <row r="977" spans="1:12" x14ac:dyDescent="0.25">
      <c r="A977">
        <v>976</v>
      </c>
      <c r="B977">
        <v>53</v>
      </c>
      <c r="C977">
        <v>217</v>
      </c>
      <c r="D977" t="s">
        <v>523</v>
      </c>
      <c r="E977" t="s">
        <v>520</v>
      </c>
      <c r="F977">
        <v>961</v>
      </c>
      <c r="G977">
        <v>1.69</v>
      </c>
      <c r="H977">
        <v>1624.09</v>
      </c>
      <c r="I977">
        <v>717.84778000000006</v>
      </c>
      <c r="J977">
        <v>0.94302000000000008</v>
      </c>
      <c r="K977">
        <v>44.2</v>
      </c>
      <c r="L977">
        <v>0</v>
      </c>
    </row>
    <row r="978" spans="1:12" x14ac:dyDescent="0.25">
      <c r="A978">
        <v>977</v>
      </c>
      <c r="B978">
        <v>101</v>
      </c>
      <c r="C978">
        <v>34</v>
      </c>
      <c r="D978" t="s">
        <v>521</v>
      </c>
      <c r="E978" t="s">
        <v>520</v>
      </c>
      <c r="F978">
        <v>638</v>
      </c>
      <c r="G978">
        <v>1.99</v>
      </c>
      <c r="H978">
        <v>1269.6199999999999</v>
      </c>
      <c r="I978">
        <v>266.747162</v>
      </c>
      <c r="J978">
        <v>1.571901</v>
      </c>
      <c r="K978">
        <v>21.01</v>
      </c>
      <c r="L978">
        <v>0</v>
      </c>
    </row>
    <row r="979" spans="1:12" x14ac:dyDescent="0.25">
      <c r="A979">
        <v>978</v>
      </c>
      <c r="B979">
        <v>67</v>
      </c>
      <c r="C979">
        <v>22</v>
      </c>
      <c r="D979" t="s">
        <v>519</v>
      </c>
      <c r="E979" t="s">
        <v>520</v>
      </c>
      <c r="F979">
        <v>33</v>
      </c>
      <c r="G979">
        <v>1.85</v>
      </c>
      <c r="H979">
        <v>61.050000000000004</v>
      </c>
      <c r="I979">
        <v>18.11964</v>
      </c>
      <c r="J979">
        <v>1.3009200000000001</v>
      </c>
      <c r="K979">
        <v>29.68</v>
      </c>
      <c r="L979">
        <v>0</v>
      </c>
    </row>
    <row r="980" spans="1:12" x14ac:dyDescent="0.25">
      <c r="A980">
        <v>979</v>
      </c>
      <c r="B980">
        <v>5</v>
      </c>
      <c r="C980">
        <v>100</v>
      </c>
      <c r="D980" t="s">
        <v>522</v>
      </c>
      <c r="E980" t="s">
        <v>520</v>
      </c>
      <c r="F980">
        <v>437</v>
      </c>
      <c r="G980">
        <v>0.99</v>
      </c>
      <c r="H980">
        <v>432.63</v>
      </c>
      <c r="I980">
        <v>10.945538999999998</v>
      </c>
      <c r="J980">
        <v>0.96495299999999995</v>
      </c>
      <c r="K980">
        <v>2.5299999999999998</v>
      </c>
      <c r="L980">
        <v>0</v>
      </c>
    </row>
    <row r="981" spans="1:12" x14ac:dyDescent="0.25">
      <c r="A981">
        <v>980</v>
      </c>
      <c r="B981">
        <v>94</v>
      </c>
      <c r="C981">
        <v>105</v>
      </c>
      <c r="D981" t="s">
        <v>523</v>
      </c>
      <c r="E981" t="s">
        <v>520</v>
      </c>
      <c r="F981">
        <v>192</v>
      </c>
      <c r="G981">
        <v>1.39</v>
      </c>
      <c r="H981">
        <v>266.88</v>
      </c>
      <c r="I981">
        <v>64.131264000000002</v>
      </c>
      <c r="J981">
        <v>1.0559829999999999</v>
      </c>
      <c r="K981">
        <v>24.03</v>
      </c>
      <c r="L981">
        <v>1</v>
      </c>
    </row>
    <row r="982" spans="1:12" x14ac:dyDescent="0.25">
      <c r="A982">
        <v>981</v>
      </c>
      <c r="B982">
        <v>118</v>
      </c>
      <c r="C982">
        <v>264</v>
      </c>
      <c r="D982" t="s">
        <v>523</v>
      </c>
      <c r="E982" t="s">
        <v>520</v>
      </c>
      <c r="F982">
        <v>548</v>
      </c>
      <c r="G982">
        <v>1.5</v>
      </c>
      <c r="H982">
        <v>822</v>
      </c>
      <c r="I982">
        <v>290.988</v>
      </c>
      <c r="J982">
        <v>0.96900000000000008</v>
      </c>
      <c r="K982">
        <v>35.4</v>
      </c>
      <c r="L982">
        <v>1</v>
      </c>
    </row>
    <row r="983" spans="1:12" x14ac:dyDescent="0.25">
      <c r="A983">
        <v>982</v>
      </c>
      <c r="B983">
        <v>126</v>
      </c>
      <c r="C983">
        <v>397</v>
      </c>
      <c r="D983" t="s">
        <v>521</v>
      </c>
      <c r="E983" t="s">
        <v>520</v>
      </c>
      <c r="F983">
        <v>35</v>
      </c>
      <c r="G983">
        <v>2.19</v>
      </c>
      <c r="H983">
        <v>76.649999999999991</v>
      </c>
      <c r="I983">
        <v>31.142894999999999</v>
      </c>
      <c r="J983">
        <v>1.3002029999999998</v>
      </c>
      <c r="K983">
        <v>40.630000000000003</v>
      </c>
      <c r="L983">
        <v>0</v>
      </c>
    </row>
    <row r="984" spans="1:12" x14ac:dyDescent="0.25">
      <c r="A984">
        <v>983</v>
      </c>
      <c r="B984">
        <v>126</v>
      </c>
      <c r="C984">
        <v>395</v>
      </c>
      <c r="D984" t="s">
        <v>521</v>
      </c>
      <c r="E984" t="s">
        <v>520</v>
      </c>
      <c r="F984">
        <v>13</v>
      </c>
      <c r="G984">
        <v>2.19</v>
      </c>
      <c r="H984">
        <v>28.47</v>
      </c>
      <c r="I984">
        <v>15.467750999999998</v>
      </c>
      <c r="J984">
        <v>1.000173</v>
      </c>
      <c r="K984">
        <v>54.33</v>
      </c>
      <c r="L984">
        <v>0</v>
      </c>
    </row>
    <row r="985" spans="1:12" x14ac:dyDescent="0.25">
      <c r="A985">
        <v>984</v>
      </c>
      <c r="B985">
        <v>2</v>
      </c>
      <c r="C985">
        <v>120</v>
      </c>
      <c r="D985" t="s">
        <v>519</v>
      </c>
      <c r="E985" t="s">
        <v>520</v>
      </c>
      <c r="F985">
        <v>163</v>
      </c>
      <c r="G985">
        <v>1.69</v>
      </c>
      <c r="H985">
        <v>275.46999999999997</v>
      </c>
      <c r="I985">
        <v>76.442925000000002</v>
      </c>
      <c r="J985">
        <v>1.2210249999999998</v>
      </c>
      <c r="K985">
        <v>27.75</v>
      </c>
      <c r="L985">
        <v>1</v>
      </c>
    </row>
    <row r="986" spans="1:12" x14ac:dyDescent="0.25">
      <c r="A986">
        <v>985</v>
      </c>
      <c r="B986">
        <v>105</v>
      </c>
      <c r="C986">
        <v>112</v>
      </c>
      <c r="D986" t="s">
        <v>523</v>
      </c>
      <c r="E986" t="s">
        <v>520</v>
      </c>
      <c r="F986">
        <v>61</v>
      </c>
      <c r="G986">
        <v>1.83</v>
      </c>
      <c r="H986">
        <v>111.63000000000001</v>
      </c>
      <c r="I986">
        <v>46.114353000000008</v>
      </c>
      <c r="J986">
        <v>1.0740270000000001</v>
      </c>
      <c r="K986">
        <v>41.31</v>
      </c>
      <c r="L986">
        <v>0</v>
      </c>
    </row>
    <row r="987" spans="1:12" x14ac:dyDescent="0.25">
      <c r="A987">
        <v>986</v>
      </c>
      <c r="B987">
        <v>68</v>
      </c>
      <c r="C987">
        <v>80</v>
      </c>
      <c r="D987" t="s">
        <v>521</v>
      </c>
      <c r="E987" t="s">
        <v>520</v>
      </c>
      <c r="F987">
        <v>94</v>
      </c>
      <c r="G987">
        <v>2.69</v>
      </c>
      <c r="H987">
        <v>252.85999999999999</v>
      </c>
      <c r="I987">
        <v>150.502272</v>
      </c>
      <c r="J987">
        <v>1.0889119999999999</v>
      </c>
      <c r="K987">
        <v>59.52</v>
      </c>
      <c r="L987">
        <v>0</v>
      </c>
    </row>
    <row r="988" spans="1:12" x14ac:dyDescent="0.25">
      <c r="A988">
        <v>987</v>
      </c>
      <c r="B988">
        <v>76</v>
      </c>
      <c r="C988">
        <v>106</v>
      </c>
      <c r="D988" t="s">
        <v>523</v>
      </c>
      <c r="E988" t="s">
        <v>520</v>
      </c>
      <c r="F988">
        <v>200</v>
      </c>
      <c r="G988">
        <v>1.58</v>
      </c>
      <c r="H988">
        <v>316</v>
      </c>
      <c r="I988">
        <v>93.788799999999995</v>
      </c>
      <c r="J988">
        <v>1.111056</v>
      </c>
      <c r="K988">
        <v>29.68</v>
      </c>
      <c r="L988">
        <v>0</v>
      </c>
    </row>
    <row r="989" spans="1:12" x14ac:dyDescent="0.25">
      <c r="A989">
        <v>988</v>
      </c>
      <c r="B989">
        <v>123</v>
      </c>
      <c r="C989">
        <v>360</v>
      </c>
      <c r="D989" t="s">
        <v>522</v>
      </c>
      <c r="E989" t="s">
        <v>520</v>
      </c>
      <c r="F989">
        <v>99</v>
      </c>
      <c r="G989">
        <v>1.29</v>
      </c>
      <c r="H989">
        <v>127.71000000000001</v>
      </c>
      <c r="I989">
        <v>29.692575000000001</v>
      </c>
      <c r="J989">
        <v>0.99007499999999993</v>
      </c>
      <c r="K989">
        <v>23.25</v>
      </c>
      <c r="L989">
        <v>1</v>
      </c>
    </row>
    <row r="990" spans="1:12" x14ac:dyDescent="0.25">
      <c r="A990">
        <v>989</v>
      </c>
      <c r="B990">
        <v>84</v>
      </c>
      <c r="C990">
        <v>313</v>
      </c>
      <c r="D990" t="s">
        <v>523</v>
      </c>
      <c r="E990" t="s">
        <v>520</v>
      </c>
      <c r="F990">
        <v>88</v>
      </c>
      <c r="G990">
        <v>1.69</v>
      </c>
      <c r="H990">
        <v>148.72</v>
      </c>
      <c r="I990">
        <v>61.599823999999998</v>
      </c>
      <c r="J990">
        <v>0.99000199999999994</v>
      </c>
      <c r="K990">
        <v>41.42</v>
      </c>
      <c r="L990">
        <v>0</v>
      </c>
    </row>
    <row r="991" spans="1:12" x14ac:dyDescent="0.25">
      <c r="A991">
        <v>990</v>
      </c>
      <c r="B991">
        <v>40</v>
      </c>
      <c r="C991">
        <v>325</v>
      </c>
      <c r="D991" t="s">
        <v>519</v>
      </c>
      <c r="E991" t="s">
        <v>520</v>
      </c>
      <c r="F991">
        <v>342</v>
      </c>
      <c r="G991">
        <v>0.99</v>
      </c>
      <c r="H991">
        <v>338.58</v>
      </c>
      <c r="I991">
        <v>-64.973501999999996</v>
      </c>
      <c r="J991">
        <v>1.1799809999999999</v>
      </c>
      <c r="K991">
        <v>-19.190000000000001</v>
      </c>
      <c r="L991">
        <v>1</v>
      </c>
    </row>
    <row r="992" spans="1:12" x14ac:dyDescent="0.25">
      <c r="A992">
        <v>991</v>
      </c>
      <c r="B992">
        <v>123</v>
      </c>
      <c r="C992">
        <v>373</v>
      </c>
      <c r="D992" t="s">
        <v>523</v>
      </c>
      <c r="E992" t="s">
        <v>520</v>
      </c>
      <c r="F992">
        <v>64</v>
      </c>
      <c r="G992">
        <v>2.04</v>
      </c>
      <c r="H992">
        <v>130.56</v>
      </c>
      <c r="I992">
        <v>47.993855999999994</v>
      </c>
      <c r="J992">
        <v>1.2900960000000001</v>
      </c>
      <c r="K992">
        <v>36.76</v>
      </c>
      <c r="L992">
        <v>0</v>
      </c>
    </row>
    <row r="993" spans="1:12" x14ac:dyDescent="0.25">
      <c r="A993">
        <v>992</v>
      </c>
      <c r="B993">
        <v>18</v>
      </c>
      <c r="C993">
        <v>98</v>
      </c>
      <c r="D993" t="s">
        <v>522</v>
      </c>
      <c r="E993" t="s">
        <v>520</v>
      </c>
      <c r="F993">
        <v>282</v>
      </c>
      <c r="G993">
        <v>1.69</v>
      </c>
      <c r="H993">
        <v>476.58</v>
      </c>
      <c r="I993">
        <v>177.38307599999999</v>
      </c>
      <c r="J993">
        <v>1.0609820000000001</v>
      </c>
      <c r="K993">
        <v>37.22</v>
      </c>
      <c r="L993">
        <v>0</v>
      </c>
    </row>
    <row r="994" spans="1:12" x14ac:dyDescent="0.25">
      <c r="A994">
        <v>993</v>
      </c>
      <c r="B994">
        <v>122</v>
      </c>
      <c r="C994">
        <v>185</v>
      </c>
      <c r="D994" t="s">
        <v>521</v>
      </c>
      <c r="E994" t="s">
        <v>520</v>
      </c>
      <c r="F994">
        <v>200</v>
      </c>
      <c r="G994">
        <v>1.51</v>
      </c>
      <c r="H994">
        <v>302</v>
      </c>
      <c r="I994">
        <v>138.79920000000001</v>
      </c>
      <c r="J994">
        <v>0.81600399999999995</v>
      </c>
      <c r="K994">
        <v>45.96</v>
      </c>
      <c r="L994">
        <v>0</v>
      </c>
    </row>
    <row r="995" spans="1:12" x14ac:dyDescent="0.25">
      <c r="A995">
        <v>994</v>
      </c>
      <c r="B995">
        <v>104</v>
      </c>
      <c r="C995">
        <v>261</v>
      </c>
      <c r="D995" t="s">
        <v>523</v>
      </c>
      <c r="E995" t="s">
        <v>520</v>
      </c>
      <c r="F995">
        <v>452</v>
      </c>
      <c r="G995">
        <v>0.89</v>
      </c>
      <c r="H995">
        <v>402.28000000000003</v>
      </c>
      <c r="I995">
        <v>-73.697696000000008</v>
      </c>
      <c r="J995">
        <v>1.053048</v>
      </c>
      <c r="K995">
        <v>-18.32</v>
      </c>
      <c r="L995">
        <v>1</v>
      </c>
    </row>
    <row r="996" spans="1:12" x14ac:dyDescent="0.25">
      <c r="A996">
        <v>995</v>
      </c>
      <c r="B996">
        <v>62</v>
      </c>
      <c r="C996">
        <v>2</v>
      </c>
      <c r="D996" t="s">
        <v>523</v>
      </c>
      <c r="E996" t="s">
        <v>520</v>
      </c>
      <c r="F996">
        <v>51</v>
      </c>
      <c r="G996">
        <v>1.99</v>
      </c>
      <c r="H996">
        <v>101.49</v>
      </c>
      <c r="I996">
        <v>33.765723000000001</v>
      </c>
      <c r="J996">
        <v>1.3279270000000001</v>
      </c>
      <c r="K996">
        <v>33.270000000000003</v>
      </c>
      <c r="L996">
        <v>0</v>
      </c>
    </row>
    <row r="997" spans="1:12" x14ac:dyDescent="0.25">
      <c r="A997">
        <v>996</v>
      </c>
      <c r="B997">
        <v>49</v>
      </c>
      <c r="C997">
        <v>146</v>
      </c>
      <c r="D997" t="s">
        <v>522</v>
      </c>
      <c r="E997" t="s">
        <v>520</v>
      </c>
      <c r="F997">
        <v>17</v>
      </c>
      <c r="G997">
        <v>1.99</v>
      </c>
      <c r="H997">
        <v>33.83</v>
      </c>
      <c r="I997">
        <v>13.941343</v>
      </c>
      <c r="J997">
        <v>1.169921</v>
      </c>
      <c r="K997">
        <v>41.21</v>
      </c>
      <c r="L997">
        <v>0</v>
      </c>
    </row>
    <row r="998" spans="1:12" x14ac:dyDescent="0.25">
      <c r="A998">
        <v>997</v>
      </c>
      <c r="B998">
        <v>128</v>
      </c>
      <c r="C998">
        <v>210</v>
      </c>
      <c r="D998" t="s">
        <v>523</v>
      </c>
      <c r="E998" t="s">
        <v>520</v>
      </c>
      <c r="F998">
        <v>412</v>
      </c>
      <c r="G998">
        <v>1.49</v>
      </c>
      <c r="H998">
        <v>613.88</v>
      </c>
      <c r="I998">
        <v>227.810868</v>
      </c>
      <c r="J998">
        <v>0.93706100000000003</v>
      </c>
      <c r="K998">
        <v>37.11</v>
      </c>
      <c r="L998">
        <v>1</v>
      </c>
    </row>
    <row r="999" spans="1:12" x14ac:dyDescent="0.25">
      <c r="A999">
        <v>998</v>
      </c>
      <c r="B999">
        <v>77</v>
      </c>
      <c r="C999">
        <v>342</v>
      </c>
      <c r="D999" t="s">
        <v>521</v>
      </c>
      <c r="E999" t="s">
        <v>520</v>
      </c>
      <c r="F999">
        <v>96</v>
      </c>
      <c r="G999">
        <v>1.74</v>
      </c>
      <c r="H999">
        <v>167.04</v>
      </c>
      <c r="I999">
        <v>61.938431999999992</v>
      </c>
      <c r="J999">
        <v>1.094808</v>
      </c>
      <c r="K999">
        <v>37.08</v>
      </c>
      <c r="L999">
        <v>0</v>
      </c>
    </row>
    <row r="1000" spans="1:12" x14ac:dyDescent="0.25">
      <c r="A1000">
        <v>999</v>
      </c>
      <c r="B1000">
        <v>130</v>
      </c>
      <c r="C1000">
        <v>361</v>
      </c>
      <c r="D1000" t="s">
        <v>522</v>
      </c>
      <c r="E1000" t="s">
        <v>520</v>
      </c>
      <c r="F1000">
        <v>419</v>
      </c>
      <c r="G1000">
        <v>1.49</v>
      </c>
      <c r="H1000">
        <v>624.30999999999995</v>
      </c>
      <c r="I1000">
        <v>211.89081399999995</v>
      </c>
      <c r="J1000">
        <v>0.98429400000000011</v>
      </c>
      <c r="K1000">
        <v>33.94</v>
      </c>
      <c r="L1000">
        <v>1</v>
      </c>
    </row>
    <row r="1001" spans="1:12" x14ac:dyDescent="0.25">
      <c r="A1001">
        <v>1000</v>
      </c>
      <c r="B1001">
        <v>51</v>
      </c>
      <c r="C1001">
        <v>128</v>
      </c>
      <c r="D1001" t="s">
        <v>519</v>
      </c>
      <c r="E1001" t="s">
        <v>520</v>
      </c>
      <c r="F1001">
        <v>105</v>
      </c>
      <c r="G1001">
        <v>1.58</v>
      </c>
      <c r="H1001">
        <v>165.9</v>
      </c>
      <c r="I1001">
        <v>38.007690000000004</v>
      </c>
      <c r="J1001">
        <v>1.2180220000000002</v>
      </c>
      <c r="K1001">
        <v>22.91</v>
      </c>
      <c r="L1001">
        <v>1</v>
      </c>
    </row>
    <row r="1002" spans="1:12" x14ac:dyDescent="0.25">
      <c r="A1002">
        <v>1001</v>
      </c>
      <c r="B1002">
        <v>113</v>
      </c>
      <c r="C1002">
        <v>266</v>
      </c>
      <c r="D1002" t="s">
        <v>523</v>
      </c>
      <c r="E1002" t="s">
        <v>524</v>
      </c>
      <c r="F1002">
        <v>897</v>
      </c>
      <c r="G1002">
        <v>1.17</v>
      </c>
      <c r="H1002">
        <v>1049.49</v>
      </c>
      <c r="I1002">
        <v>-207.79902000000001</v>
      </c>
      <c r="J1002">
        <v>1.4016599999999999</v>
      </c>
      <c r="K1002">
        <v>-19.8</v>
      </c>
      <c r="L1002">
        <v>0</v>
      </c>
    </row>
    <row r="1003" spans="1:12" x14ac:dyDescent="0.25">
      <c r="A1003">
        <v>1002</v>
      </c>
      <c r="B1003">
        <v>128</v>
      </c>
      <c r="C1003">
        <v>79</v>
      </c>
      <c r="D1003" t="s">
        <v>521</v>
      </c>
      <c r="E1003" t="s">
        <v>524</v>
      </c>
      <c r="F1003">
        <v>119</v>
      </c>
      <c r="G1003">
        <v>2.59</v>
      </c>
      <c r="H1003">
        <v>308.20999999999998</v>
      </c>
      <c r="I1003">
        <v>120.78749899999998</v>
      </c>
      <c r="J1003">
        <v>1.5749790000000001</v>
      </c>
      <c r="K1003">
        <v>39.19</v>
      </c>
      <c r="L1003">
        <v>0</v>
      </c>
    </row>
    <row r="1004" spans="1:12" x14ac:dyDescent="0.25">
      <c r="A1004">
        <v>1003</v>
      </c>
      <c r="B1004">
        <v>86</v>
      </c>
      <c r="C1004">
        <v>330</v>
      </c>
      <c r="D1004" t="s">
        <v>519</v>
      </c>
      <c r="E1004" t="s">
        <v>524</v>
      </c>
      <c r="F1004">
        <v>61</v>
      </c>
      <c r="G1004">
        <v>2.29</v>
      </c>
      <c r="H1004">
        <v>139.69</v>
      </c>
      <c r="I1004">
        <v>45.804350999999997</v>
      </c>
      <c r="J1004">
        <v>1.5391090000000001</v>
      </c>
      <c r="K1004">
        <v>32.79</v>
      </c>
      <c r="L1004">
        <v>0</v>
      </c>
    </row>
    <row r="1005" spans="1:12" x14ac:dyDescent="0.25">
      <c r="A1005">
        <v>1004</v>
      </c>
      <c r="B1005">
        <v>117</v>
      </c>
      <c r="C1005">
        <v>82</v>
      </c>
      <c r="D1005" t="s">
        <v>521</v>
      </c>
      <c r="E1005" t="s">
        <v>524</v>
      </c>
      <c r="F1005">
        <v>22</v>
      </c>
      <c r="G1005">
        <v>2.46</v>
      </c>
      <c r="H1005">
        <v>54.12</v>
      </c>
      <c r="I1005">
        <v>20.414064</v>
      </c>
      <c r="J1005">
        <v>1.5320880000000001</v>
      </c>
      <c r="K1005">
        <v>37.72</v>
      </c>
      <c r="L1005">
        <v>1</v>
      </c>
    </row>
    <row r="1006" spans="1:12" x14ac:dyDescent="0.25">
      <c r="A1006">
        <v>1005</v>
      </c>
      <c r="B1006">
        <v>9</v>
      </c>
      <c r="C1006">
        <v>92</v>
      </c>
      <c r="D1006" t="s">
        <v>522</v>
      </c>
      <c r="E1006" t="s">
        <v>524</v>
      </c>
      <c r="F1006">
        <v>386</v>
      </c>
      <c r="G1006">
        <v>1.69</v>
      </c>
      <c r="H1006">
        <v>652.34</v>
      </c>
      <c r="I1006">
        <v>21.201049999999999</v>
      </c>
      <c r="J1006">
        <v>1.6350750000000001</v>
      </c>
      <c r="K1006">
        <v>3.25</v>
      </c>
      <c r="L1006">
        <v>1</v>
      </c>
    </row>
    <row r="1007" spans="1:12" x14ac:dyDescent="0.25">
      <c r="A1007">
        <v>1006</v>
      </c>
      <c r="B1007">
        <v>101</v>
      </c>
      <c r="C1007">
        <v>178</v>
      </c>
      <c r="D1007" t="s">
        <v>519</v>
      </c>
      <c r="E1007" t="s">
        <v>524</v>
      </c>
      <c r="F1007">
        <v>614</v>
      </c>
      <c r="G1007">
        <v>1.99</v>
      </c>
      <c r="H1007">
        <v>1221.8599999999999</v>
      </c>
      <c r="I1007">
        <v>239.97330399999998</v>
      </c>
      <c r="J1007">
        <v>1.599164</v>
      </c>
      <c r="K1007">
        <v>19.64</v>
      </c>
      <c r="L1007">
        <v>1</v>
      </c>
    </row>
    <row r="1008" spans="1:12" x14ac:dyDescent="0.25">
      <c r="A1008">
        <v>1007</v>
      </c>
      <c r="B1008">
        <v>123</v>
      </c>
      <c r="C1008">
        <v>245</v>
      </c>
      <c r="D1008" t="s">
        <v>521</v>
      </c>
      <c r="E1008" t="s">
        <v>524</v>
      </c>
      <c r="F1008">
        <v>26</v>
      </c>
      <c r="G1008">
        <v>2.4500000000000002</v>
      </c>
      <c r="H1008">
        <v>63.7</v>
      </c>
      <c r="I1008">
        <v>24.435320000000001</v>
      </c>
      <c r="J1008">
        <v>1.5101800000000003</v>
      </c>
      <c r="K1008">
        <v>38.36</v>
      </c>
      <c r="L1008">
        <v>1</v>
      </c>
    </row>
    <row r="1009" spans="1:12" x14ac:dyDescent="0.25">
      <c r="A1009">
        <v>1008</v>
      </c>
      <c r="B1009">
        <v>51</v>
      </c>
      <c r="C1009">
        <v>49</v>
      </c>
      <c r="D1009" t="s">
        <v>522</v>
      </c>
      <c r="E1009" t="s">
        <v>524</v>
      </c>
      <c r="F1009">
        <v>433</v>
      </c>
      <c r="G1009">
        <v>1.99</v>
      </c>
      <c r="H1009">
        <v>861.67</v>
      </c>
      <c r="I1009">
        <v>9.5645369999999996</v>
      </c>
      <c r="J1009">
        <v>1.967911</v>
      </c>
      <c r="K1009">
        <v>1.1100000000000001</v>
      </c>
      <c r="L1009">
        <v>1</v>
      </c>
    </row>
    <row r="1010" spans="1:12" x14ac:dyDescent="0.25">
      <c r="A1010">
        <v>1009</v>
      </c>
      <c r="B1010">
        <v>45</v>
      </c>
      <c r="C1010">
        <v>123</v>
      </c>
      <c r="D1010" t="s">
        <v>519</v>
      </c>
      <c r="E1010" t="s">
        <v>524</v>
      </c>
      <c r="F1010">
        <v>45</v>
      </c>
      <c r="G1010">
        <v>2.4900000000000002</v>
      </c>
      <c r="H1010">
        <v>112.05000000000001</v>
      </c>
      <c r="I1010">
        <v>25.020765000000001</v>
      </c>
      <c r="J1010">
        <v>1.9339830000000002</v>
      </c>
      <c r="K1010">
        <v>22.33</v>
      </c>
      <c r="L1010">
        <v>1</v>
      </c>
    </row>
    <row r="1011" spans="1:12" x14ac:dyDescent="0.25">
      <c r="A1011">
        <v>1010</v>
      </c>
      <c r="B1011">
        <v>12</v>
      </c>
      <c r="C1011">
        <v>45</v>
      </c>
      <c r="D1011" t="s">
        <v>522</v>
      </c>
      <c r="E1011" t="s">
        <v>524</v>
      </c>
      <c r="F1011">
        <v>37</v>
      </c>
      <c r="G1011">
        <v>3.17</v>
      </c>
      <c r="H1011">
        <v>117.28999999999999</v>
      </c>
      <c r="I1011">
        <v>48.909930000000003</v>
      </c>
      <c r="J1011">
        <v>1.8481099999999999</v>
      </c>
      <c r="K1011">
        <v>41.7</v>
      </c>
      <c r="L1011">
        <v>0</v>
      </c>
    </row>
    <row r="1012" spans="1:12" x14ac:dyDescent="0.25">
      <c r="A1012">
        <v>1011</v>
      </c>
      <c r="B1012">
        <v>64</v>
      </c>
      <c r="C1012">
        <v>164</v>
      </c>
      <c r="D1012" t="s">
        <v>523</v>
      </c>
      <c r="E1012" t="s">
        <v>524</v>
      </c>
      <c r="F1012">
        <v>75</v>
      </c>
      <c r="G1012">
        <v>1.76</v>
      </c>
      <c r="H1012">
        <v>132</v>
      </c>
      <c r="I1012">
        <v>27.587999999999997</v>
      </c>
      <c r="J1012">
        <v>1.3921600000000001</v>
      </c>
      <c r="K1012">
        <v>20.9</v>
      </c>
      <c r="L1012">
        <v>1</v>
      </c>
    </row>
    <row r="1013" spans="1:12" x14ac:dyDescent="0.25">
      <c r="A1013">
        <v>1012</v>
      </c>
      <c r="B1013">
        <v>86</v>
      </c>
      <c r="C1013">
        <v>305</v>
      </c>
      <c r="D1013" t="s">
        <v>522</v>
      </c>
      <c r="E1013" t="s">
        <v>524</v>
      </c>
      <c r="F1013">
        <v>29</v>
      </c>
      <c r="G1013">
        <v>2.39</v>
      </c>
      <c r="H1013">
        <v>69.31</v>
      </c>
      <c r="I1013">
        <v>21.749478</v>
      </c>
      <c r="J1013">
        <v>1.6400180000000002</v>
      </c>
      <c r="K1013">
        <v>31.38</v>
      </c>
      <c r="L1013">
        <v>0</v>
      </c>
    </row>
    <row r="1014" spans="1:12" x14ac:dyDescent="0.25">
      <c r="A1014">
        <v>1013</v>
      </c>
      <c r="B1014">
        <v>32</v>
      </c>
      <c r="C1014">
        <v>119</v>
      </c>
      <c r="D1014" t="s">
        <v>519</v>
      </c>
      <c r="E1014" t="s">
        <v>524</v>
      </c>
      <c r="F1014">
        <v>45</v>
      </c>
      <c r="G1014">
        <v>2.39</v>
      </c>
      <c r="H1014">
        <v>107.55000000000001</v>
      </c>
      <c r="I1014">
        <v>32.759730000000005</v>
      </c>
      <c r="J1014">
        <v>1.6620060000000001</v>
      </c>
      <c r="K1014">
        <v>30.46</v>
      </c>
      <c r="L1014">
        <v>0</v>
      </c>
    </row>
    <row r="1015" spans="1:12" x14ac:dyDescent="0.25">
      <c r="A1015">
        <v>1014</v>
      </c>
      <c r="B1015">
        <v>14</v>
      </c>
      <c r="C1015">
        <v>395</v>
      </c>
      <c r="D1015" t="s">
        <v>521</v>
      </c>
      <c r="E1015" t="s">
        <v>524</v>
      </c>
      <c r="F1015">
        <v>18</v>
      </c>
      <c r="G1015">
        <v>2.89</v>
      </c>
      <c r="H1015">
        <v>52.02</v>
      </c>
      <c r="I1015">
        <v>16.932510000000001</v>
      </c>
      <c r="J1015">
        <v>1.9493050000000003</v>
      </c>
      <c r="K1015">
        <v>32.549999999999997</v>
      </c>
      <c r="L1015">
        <v>0</v>
      </c>
    </row>
    <row r="1016" spans="1:12" x14ac:dyDescent="0.25">
      <c r="A1016">
        <v>1015</v>
      </c>
      <c r="B1016">
        <v>70</v>
      </c>
      <c r="C1016">
        <v>28</v>
      </c>
      <c r="D1016" t="s">
        <v>521</v>
      </c>
      <c r="E1016" t="s">
        <v>524</v>
      </c>
      <c r="F1016">
        <v>69</v>
      </c>
      <c r="G1016">
        <v>2.39</v>
      </c>
      <c r="H1016">
        <v>164.91</v>
      </c>
      <c r="I1016">
        <v>24.703517999999999</v>
      </c>
      <c r="J1016">
        <v>2.0319780000000001</v>
      </c>
      <c r="K1016">
        <v>14.98</v>
      </c>
      <c r="L1016">
        <v>1</v>
      </c>
    </row>
    <row r="1017" spans="1:12" x14ac:dyDescent="0.25">
      <c r="A1017">
        <v>1016</v>
      </c>
      <c r="B1017">
        <v>113</v>
      </c>
      <c r="C1017">
        <v>171</v>
      </c>
      <c r="D1017" t="s">
        <v>519</v>
      </c>
      <c r="E1017" t="s">
        <v>524</v>
      </c>
      <c r="F1017">
        <v>33</v>
      </c>
      <c r="G1017">
        <v>2.2999999999999998</v>
      </c>
      <c r="H1017">
        <v>75.899999999999991</v>
      </c>
      <c r="I1017">
        <v>25.737689999999994</v>
      </c>
      <c r="J1017">
        <v>1.52007</v>
      </c>
      <c r="K1017">
        <v>33.909999999999997</v>
      </c>
      <c r="L1017">
        <v>0</v>
      </c>
    </row>
    <row r="1018" spans="1:12" x14ac:dyDescent="0.25">
      <c r="A1018">
        <v>1017</v>
      </c>
      <c r="B1018">
        <v>89</v>
      </c>
      <c r="C1018">
        <v>365</v>
      </c>
      <c r="D1018" t="s">
        <v>523</v>
      </c>
      <c r="E1018" t="s">
        <v>524</v>
      </c>
      <c r="F1018">
        <v>141</v>
      </c>
      <c r="G1018">
        <v>2</v>
      </c>
      <c r="H1018">
        <v>282</v>
      </c>
      <c r="I1018">
        <v>30.427799999999998</v>
      </c>
      <c r="J1018">
        <v>1.7842</v>
      </c>
      <c r="K1018">
        <v>10.79</v>
      </c>
      <c r="L1018">
        <v>1</v>
      </c>
    </row>
    <row r="1019" spans="1:12" x14ac:dyDescent="0.25">
      <c r="A1019">
        <v>1018</v>
      </c>
      <c r="B1019">
        <v>70</v>
      </c>
      <c r="C1019">
        <v>292</v>
      </c>
      <c r="D1019" t="s">
        <v>521</v>
      </c>
      <c r="E1019" t="s">
        <v>524</v>
      </c>
      <c r="F1019">
        <v>15</v>
      </c>
      <c r="G1019">
        <v>1.5</v>
      </c>
      <c r="H1019">
        <v>22.5</v>
      </c>
      <c r="I1019">
        <v>4.0949999999999998</v>
      </c>
      <c r="J1019">
        <v>1.2270000000000001</v>
      </c>
      <c r="K1019">
        <v>18.2</v>
      </c>
      <c r="L1019">
        <v>1</v>
      </c>
    </row>
    <row r="1020" spans="1:12" x14ac:dyDescent="0.25">
      <c r="A1020">
        <v>1019</v>
      </c>
      <c r="B1020">
        <v>89</v>
      </c>
      <c r="C1020">
        <v>293</v>
      </c>
      <c r="D1020" t="s">
        <v>521</v>
      </c>
      <c r="E1020" t="s">
        <v>524</v>
      </c>
      <c r="F1020">
        <v>9</v>
      </c>
      <c r="G1020">
        <v>2.29</v>
      </c>
      <c r="H1020">
        <v>20.61</v>
      </c>
      <c r="I1020">
        <v>9.5651009999999985</v>
      </c>
      <c r="J1020">
        <v>1.2272110000000001</v>
      </c>
      <c r="K1020">
        <v>46.41</v>
      </c>
      <c r="L1020">
        <v>0</v>
      </c>
    </row>
    <row r="1021" spans="1:12" x14ac:dyDescent="0.25">
      <c r="A1021">
        <v>1020</v>
      </c>
      <c r="B1021">
        <v>119</v>
      </c>
      <c r="C1021">
        <v>224</v>
      </c>
      <c r="D1021" t="s">
        <v>519</v>
      </c>
      <c r="E1021" t="s">
        <v>524</v>
      </c>
      <c r="F1021">
        <v>15</v>
      </c>
      <c r="G1021">
        <v>2.15</v>
      </c>
      <c r="H1021">
        <v>32.25</v>
      </c>
      <c r="I1021">
        <v>10.994025000000001</v>
      </c>
      <c r="J1021">
        <v>1.417065</v>
      </c>
      <c r="K1021">
        <v>34.090000000000003</v>
      </c>
      <c r="L1021">
        <v>0</v>
      </c>
    </row>
    <row r="1022" spans="1:12" x14ac:dyDescent="0.25">
      <c r="A1022">
        <v>1021</v>
      </c>
      <c r="B1022">
        <v>45</v>
      </c>
      <c r="C1022">
        <v>279</v>
      </c>
      <c r="D1022" t="s">
        <v>519</v>
      </c>
      <c r="E1022" t="s">
        <v>524</v>
      </c>
      <c r="F1022">
        <v>11</v>
      </c>
      <c r="G1022">
        <v>2.29</v>
      </c>
      <c r="H1022">
        <v>25.19</v>
      </c>
      <c r="I1022">
        <v>7.3932650000000013</v>
      </c>
      <c r="J1022">
        <v>1.6178849999999998</v>
      </c>
      <c r="K1022">
        <v>29.35</v>
      </c>
      <c r="L1022">
        <v>0</v>
      </c>
    </row>
    <row r="1023" spans="1:12" x14ac:dyDescent="0.25">
      <c r="A1023">
        <v>1022</v>
      </c>
      <c r="B1023">
        <v>128</v>
      </c>
      <c r="C1023">
        <v>164</v>
      </c>
      <c r="D1023" t="s">
        <v>523</v>
      </c>
      <c r="E1023" t="s">
        <v>524</v>
      </c>
      <c r="F1023">
        <v>173</v>
      </c>
      <c r="G1023">
        <v>1.76</v>
      </c>
      <c r="H1023">
        <v>304.48</v>
      </c>
      <c r="I1023">
        <v>63.636319999999998</v>
      </c>
      <c r="J1023">
        <v>1.3921600000000001</v>
      </c>
      <c r="K1023">
        <v>20.9</v>
      </c>
      <c r="L1023">
        <v>1</v>
      </c>
    </row>
    <row r="1024" spans="1:12" x14ac:dyDescent="0.25">
      <c r="A1024">
        <v>1023</v>
      </c>
      <c r="B1024">
        <v>94</v>
      </c>
      <c r="C1024">
        <v>302</v>
      </c>
      <c r="D1024" t="s">
        <v>522</v>
      </c>
      <c r="E1024" t="s">
        <v>524</v>
      </c>
      <c r="F1024">
        <v>21</v>
      </c>
      <c r="G1024">
        <v>2.39</v>
      </c>
      <c r="H1024">
        <v>50.190000000000005</v>
      </c>
      <c r="I1024">
        <v>23.729832000000002</v>
      </c>
      <c r="J1024">
        <v>1.260008</v>
      </c>
      <c r="K1024">
        <v>47.28</v>
      </c>
      <c r="L1024">
        <v>0</v>
      </c>
    </row>
    <row r="1025" spans="1:12" x14ac:dyDescent="0.25">
      <c r="A1025">
        <v>1024</v>
      </c>
      <c r="B1025">
        <v>130</v>
      </c>
      <c r="C1025">
        <v>295</v>
      </c>
      <c r="D1025" t="s">
        <v>521</v>
      </c>
      <c r="E1025" t="s">
        <v>524</v>
      </c>
      <c r="F1025">
        <v>24</v>
      </c>
      <c r="G1025">
        <v>2.29</v>
      </c>
      <c r="H1025">
        <v>54.96</v>
      </c>
      <c r="I1025">
        <v>25.561896000000001</v>
      </c>
      <c r="J1025">
        <v>1.2249210000000001</v>
      </c>
      <c r="K1025">
        <v>46.51</v>
      </c>
      <c r="L1025">
        <v>0</v>
      </c>
    </row>
    <row r="1026" spans="1:12" x14ac:dyDescent="0.25">
      <c r="A1026">
        <v>1025</v>
      </c>
      <c r="B1026">
        <v>12</v>
      </c>
      <c r="C1026">
        <v>111</v>
      </c>
      <c r="D1026" t="s">
        <v>523</v>
      </c>
      <c r="E1026" t="s">
        <v>524</v>
      </c>
      <c r="F1026">
        <v>106</v>
      </c>
      <c r="G1026">
        <v>2.39</v>
      </c>
      <c r="H1026">
        <v>253.34</v>
      </c>
      <c r="I1026">
        <v>86.920953999999995</v>
      </c>
      <c r="J1026">
        <v>1.5699910000000001</v>
      </c>
      <c r="K1026">
        <v>34.31</v>
      </c>
      <c r="L1026">
        <v>0</v>
      </c>
    </row>
    <row r="1027" spans="1:12" x14ac:dyDescent="0.25">
      <c r="A1027">
        <v>1026</v>
      </c>
      <c r="B1027">
        <v>44</v>
      </c>
      <c r="C1027">
        <v>317</v>
      </c>
      <c r="D1027" t="s">
        <v>523</v>
      </c>
      <c r="E1027" t="s">
        <v>524</v>
      </c>
      <c r="F1027">
        <v>166</v>
      </c>
      <c r="G1027">
        <v>1</v>
      </c>
      <c r="H1027">
        <v>166</v>
      </c>
      <c r="I1027">
        <v>-101.2102</v>
      </c>
      <c r="J1027">
        <v>1.6097000000000001</v>
      </c>
      <c r="K1027">
        <v>-60.97</v>
      </c>
      <c r="L1027">
        <v>1</v>
      </c>
    </row>
    <row r="1028" spans="1:12" x14ac:dyDescent="0.25">
      <c r="A1028">
        <v>1027</v>
      </c>
      <c r="B1028">
        <v>100</v>
      </c>
      <c r="C1028">
        <v>162</v>
      </c>
      <c r="D1028" t="s">
        <v>523</v>
      </c>
      <c r="E1028" t="s">
        <v>524</v>
      </c>
      <c r="F1028">
        <v>89</v>
      </c>
      <c r="G1028">
        <v>2.06</v>
      </c>
      <c r="H1028">
        <v>183.34</v>
      </c>
      <c r="I1028">
        <v>59.438828000000001</v>
      </c>
      <c r="J1028">
        <v>1.3921479999999999</v>
      </c>
      <c r="K1028">
        <v>32.42</v>
      </c>
      <c r="L1028">
        <v>0</v>
      </c>
    </row>
    <row r="1029" spans="1:12" x14ac:dyDescent="0.25">
      <c r="A1029">
        <v>1028</v>
      </c>
      <c r="B1029">
        <v>32</v>
      </c>
      <c r="C1029">
        <v>240</v>
      </c>
      <c r="D1029" t="s">
        <v>521</v>
      </c>
      <c r="E1029" t="s">
        <v>524</v>
      </c>
      <c r="F1029">
        <v>88</v>
      </c>
      <c r="G1029">
        <v>1.96</v>
      </c>
      <c r="H1029">
        <v>172.48</v>
      </c>
      <c r="I1029">
        <v>46.724831999999999</v>
      </c>
      <c r="J1029">
        <v>1.4290360000000002</v>
      </c>
      <c r="K1029">
        <v>27.09</v>
      </c>
      <c r="L1029">
        <v>1</v>
      </c>
    </row>
    <row r="1030" spans="1:12" x14ac:dyDescent="0.25">
      <c r="A1030">
        <v>1029</v>
      </c>
      <c r="B1030">
        <v>74</v>
      </c>
      <c r="C1030">
        <v>4</v>
      </c>
      <c r="D1030" t="s">
        <v>523</v>
      </c>
      <c r="E1030" t="s">
        <v>524</v>
      </c>
      <c r="F1030">
        <v>53</v>
      </c>
      <c r="G1030">
        <v>2.57</v>
      </c>
      <c r="H1030">
        <v>136.20999999999998</v>
      </c>
      <c r="I1030">
        <v>56.704222999999992</v>
      </c>
      <c r="J1030">
        <v>1.5001089999999999</v>
      </c>
      <c r="K1030">
        <v>41.63</v>
      </c>
      <c r="L1030">
        <v>0</v>
      </c>
    </row>
    <row r="1031" spans="1:12" x14ac:dyDescent="0.25">
      <c r="A1031">
        <v>1030</v>
      </c>
      <c r="B1031">
        <v>54</v>
      </c>
      <c r="C1031">
        <v>88</v>
      </c>
      <c r="D1031" t="s">
        <v>521</v>
      </c>
      <c r="E1031" t="s">
        <v>524</v>
      </c>
      <c r="F1031">
        <v>38</v>
      </c>
      <c r="G1031">
        <v>2.2599999999999998</v>
      </c>
      <c r="H1031">
        <v>85.88</v>
      </c>
      <c r="I1031">
        <v>36.859696</v>
      </c>
      <c r="J1031">
        <v>1.2900079999999998</v>
      </c>
      <c r="K1031">
        <v>42.92</v>
      </c>
      <c r="L1031">
        <v>0</v>
      </c>
    </row>
    <row r="1032" spans="1:12" x14ac:dyDescent="0.25">
      <c r="A1032">
        <v>1031</v>
      </c>
      <c r="B1032">
        <v>95</v>
      </c>
      <c r="C1032">
        <v>91</v>
      </c>
      <c r="D1032" t="s">
        <v>522</v>
      </c>
      <c r="E1032" t="s">
        <v>524</v>
      </c>
      <c r="F1032">
        <v>19</v>
      </c>
      <c r="G1032">
        <v>2.39</v>
      </c>
      <c r="H1032">
        <v>45.410000000000004</v>
      </c>
      <c r="I1032">
        <v>18.468247000000002</v>
      </c>
      <c r="J1032">
        <v>1.4179869999999999</v>
      </c>
      <c r="K1032">
        <v>40.67</v>
      </c>
      <c r="L1032">
        <v>0</v>
      </c>
    </row>
    <row r="1033" spans="1:12" x14ac:dyDescent="0.25">
      <c r="A1033">
        <v>1032</v>
      </c>
      <c r="B1033">
        <v>47</v>
      </c>
      <c r="C1033">
        <v>65</v>
      </c>
      <c r="D1033" t="s">
        <v>519</v>
      </c>
      <c r="E1033" t="s">
        <v>524</v>
      </c>
      <c r="F1033">
        <v>145</v>
      </c>
      <c r="G1033">
        <v>1.99</v>
      </c>
      <c r="H1033">
        <v>288.55</v>
      </c>
      <c r="I1033">
        <v>41.031810000000007</v>
      </c>
      <c r="J1033">
        <v>1.707022</v>
      </c>
      <c r="K1033">
        <v>14.22</v>
      </c>
      <c r="L1033">
        <v>1</v>
      </c>
    </row>
    <row r="1034" spans="1:12" x14ac:dyDescent="0.25">
      <c r="A1034">
        <v>1033</v>
      </c>
      <c r="B1034">
        <v>70</v>
      </c>
      <c r="C1034">
        <v>367</v>
      </c>
      <c r="D1034" t="s">
        <v>523</v>
      </c>
      <c r="E1034" t="s">
        <v>524</v>
      </c>
      <c r="F1034">
        <v>435</v>
      </c>
      <c r="G1034">
        <v>1.5</v>
      </c>
      <c r="H1034">
        <v>652.5</v>
      </c>
      <c r="I1034">
        <v>2.3489999999999998</v>
      </c>
      <c r="J1034">
        <v>1.4945999999999999</v>
      </c>
      <c r="K1034">
        <v>0.36</v>
      </c>
      <c r="L1034">
        <v>1</v>
      </c>
    </row>
    <row r="1035" spans="1:12" x14ac:dyDescent="0.25">
      <c r="A1035">
        <v>1034</v>
      </c>
      <c r="B1035">
        <v>2</v>
      </c>
      <c r="C1035">
        <v>226</v>
      </c>
      <c r="D1035" t="s">
        <v>519</v>
      </c>
      <c r="E1035" t="s">
        <v>524</v>
      </c>
      <c r="F1035">
        <v>193</v>
      </c>
      <c r="G1035">
        <v>1.79</v>
      </c>
      <c r="H1035">
        <v>345.47</v>
      </c>
      <c r="I1035">
        <v>46.500261999999999</v>
      </c>
      <c r="J1035">
        <v>1.5490659999999998</v>
      </c>
      <c r="K1035">
        <v>13.46</v>
      </c>
      <c r="L1035">
        <v>1</v>
      </c>
    </row>
    <row r="1036" spans="1:12" x14ac:dyDescent="0.25">
      <c r="A1036">
        <v>1035</v>
      </c>
      <c r="B1036">
        <v>74</v>
      </c>
      <c r="C1036">
        <v>151</v>
      </c>
      <c r="D1036" t="s">
        <v>522</v>
      </c>
      <c r="E1036" t="s">
        <v>524</v>
      </c>
      <c r="F1036">
        <v>45</v>
      </c>
      <c r="G1036">
        <v>2.69</v>
      </c>
      <c r="H1036">
        <v>121.05</v>
      </c>
      <c r="I1036">
        <v>36.629730000000002</v>
      </c>
      <c r="J1036">
        <v>1.8760060000000001</v>
      </c>
      <c r="K1036">
        <v>30.26</v>
      </c>
      <c r="L1036">
        <v>0</v>
      </c>
    </row>
    <row r="1037" spans="1:12" x14ac:dyDescent="0.25">
      <c r="A1037">
        <v>1036</v>
      </c>
      <c r="B1037">
        <v>113</v>
      </c>
      <c r="C1037">
        <v>136</v>
      </c>
      <c r="D1037" t="s">
        <v>521</v>
      </c>
      <c r="E1037" t="s">
        <v>524</v>
      </c>
      <c r="F1037">
        <v>47</v>
      </c>
      <c r="G1037">
        <v>2.66</v>
      </c>
      <c r="H1037">
        <v>125.02000000000001</v>
      </c>
      <c r="I1037">
        <v>49.870478000000006</v>
      </c>
      <c r="J1037">
        <v>1.5989260000000001</v>
      </c>
      <c r="K1037">
        <v>39.89</v>
      </c>
      <c r="L1037">
        <v>1</v>
      </c>
    </row>
    <row r="1038" spans="1:12" x14ac:dyDescent="0.25">
      <c r="A1038">
        <v>1037</v>
      </c>
      <c r="B1038">
        <v>2</v>
      </c>
      <c r="C1038">
        <v>173</v>
      </c>
      <c r="D1038" t="s">
        <v>519</v>
      </c>
      <c r="E1038" t="s">
        <v>524</v>
      </c>
      <c r="F1038">
        <v>264</v>
      </c>
      <c r="G1038">
        <v>1.98</v>
      </c>
      <c r="H1038">
        <v>522.72</v>
      </c>
      <c r="I1038">
        <v>126.968688</v>
      </c>
      <c r="J1038">
        <v>1.499058</v>
      </c>
      <c r="K1038">
        <v>24.29</v>
      </c>
      <c r="L1038">
        <v>0</v>
      </c>
    </row>
    <row r="1039" spans="1:12" x14ac:dyDescent="0.25">
      <c r="A1039">
        <v>1038</v>
      </c>
      <c r="B1039">
        <v>100</v>
      </c>
      <c r="C1039">
        <v>242</v>
      </c>
      <c r="D1039" t="s">
        <v>521</v>
      </c>
      <c r="E1039" t="s">
        <v>524</v>
      </c>
      <c r="F1039">
        <v>35</v>
      </c>
      <c r="G1039">
        <v>2.21</v>
      </c>
      <c r="H1039">
        <v>77.349999999999994</v>
      </c>
      <c r="I1039">
        <v>23.166324999999997</v>
      </c>
      <c r="J1039">
        <v>1.5481050000000001</v>
      </c>
      <c r="K1039">
        <v>29.95</v>
      </c>
      <c r="L1039">
        <v>1</v>
      </c>
    </row>
    <row r="1040" spans="1:12" x14ac:dyDescent="0.25">
      <c r="A1040">
        <v>1039</v>
      </c>
      <c r="B1040">
        <v>98</v>
      </c>
      <c r="C1040">
        <v>336</v>
      </c>
      <c r="D1040" t="s">
        <v>519</v>
      </c>
      <c r="E1040" t="s">
        <v>524</v>
      </c>
      <c r="F1040">
        <v>51</v>
      </c>
      <c r="G1040">
        <v>2.29</v>
      </c>
      <c r="H1040">
        <v>116.79</v>
      </c>
      <c r="I1040">
        <v>29.571228000000001</v>
      </c>
      <c r="J1040">
        <v>1.710172</v>
      </c>
      <c r="K1040">
        <v>25.32</v>
      </c>
      <c r="L1040">
        <v>0</v>
      </c>
    </row>
    <row r="1041" spans="1:12" x14ac:dyDescent="0.25">
      <c r="A1041">
        <v>1040</v>
      </c>
      <c r="B1041">
        <v>123</v>
      </c>
      <c r="C1041">
        <v>378</v>
      </c>
      <c r="D1041" t="s">
        <v>519</v>
      </c>
      <c r="E1041" t="s">
        <v>524</v>
      </c>
      <c r="F1041">
        <v>13</v>
      </c>
      <c r="G1041">
        <v>2.58</v>
      </c>
      <c r="H1041">
        <v>33.54</v>
      </c>
      <c r="I1041">
        <v>12.289056</v>
      </c>
      <c r="J1041">
        <v>1.6346879999999999</v>
      </c>
      <c r="K1041">
        <v>36.64</v>
      </c>
      <c r="L1041">
        <v>0</v>
      </c>
    </row>
    <row r="1042" spans="1:12" x14ac:dyDescent="0.25">
      <c r="A1042">
        <v>1041</v>
      </c>
      <c r="B1042">
        <v>73</v>
      </c>
      <c r="C1042">
        <v>151</v>
      </c>
      <c r="D1042" t="s">
        <v>522</v>
      </c>
      <c r="E1042" t="s">
        <v>524</v>
      </c>
      <c r="F1042">
        <v>49</v>
      </c>
      <c r="G1042">
        <v>2.4900000000000002</v>
      </c>
      <c r="H1042">
        <v>122.01</v>
      </c>
      <c r="I1042">
        <v>30.087665999999999</v>
      </c>
      <c r="J1042">
        <v>1.875966</v>
      </c>
      <c r="K1042">
        <v>24.66</v>
      </c>
      <c r="L1042">
        <v>0</v>
      </c>
    </row>
    <row r="1043" spans="1:12" x14ac:dyDescent="0.25">
      <c r="A1043">
        <v>1042</v>
      </c>
      <c r="B1043">
        <v>118</v>
      </c>
      <c r="C1043">
        <v>79</v>
      </c>
      <c r="D1043" t="s">
        <v>521</v>
      </c>
      <c r="E1043" t="s">
        <v>524</v>
      </c>
      <c r="F1043">
        <v>77</v>
      </c>
      <c r="G1043">
        <v>2.59</v>
      </c>
      <c r="H1043">
        <v>199.42999999999998</v>
      </c>
      <c r="I1043">
        <v>78.156616999999983</v>
      </c>
      <c r="J1043">
        <v>1.5749790000000001</v>
      </c>
      <c r="K1043">
        <v>39.19</v>
      </c>
      <c r="L1043">
        <v>0</v>
      </c>
    </row>
    <row r="1044" spans="1:12" x14ac:dyDescent="0.25">
      <c r="A1044">
        <v>1043</v>
      </c>
      <c r="B1044">
        <v>76</v>
      </c>
      <c r="C1044">
        <v>70</v>
      </c>
      <c r="D1044" t="s">
        <v>519</v>
      </c>
      <c r="E1044" t="s">
        <v>524</v>
      </c>
      <c r="F1044">
        <v>24</v>
      </c>
      <c r="G1044">
        <v>2.75</v>
      </c>
      <c r="H1044">
        <v>66</v>
      </c>
      <c r="I1044">
        <v>24.743400000000001</v>
      </c>
      <c r="J1044">
        <v>1.719025</v>
      </c>
      <c r="K1044">
        <v>37.49</v>
      </c>
      <c r="L1044">
        <v>0</v>
      </c>
    </row>
    <row r="1045" spans="1:12" x14ac:dyDescent="0.25">
      <c r="A1045">
        <v>1044</v>
      </c>
      <c r="B1045">
        <v>50</v>
      </c>
      <c r="C1045">
        <v>72</v>
      </c>
      <c r="D1045" t="s">
        <v>519</v>
      </c>
      <c r="E1045" t="s">
        <v>524</v>
      </c>
      <c r="F1045">
        <v>162</v>
      </c>
      <c r="G1045">
        <v>1.99</v>
      </c>
      <c r="H1045">
        <v>322.38</v>
      </c>
      <c r="I1045">
        <v>79.208765999999997</v>
      </c>
      <c r="J1045">
        <v>1.5010569999999999</v>
      </c>
      <c r="K1045">
        <v>24.57</v>
      </c>
      <c r="L1045">
        <v>1</v>
      </c>
    </row>
    <row r="1046" spans="1:12" x14ac:dyDescent="0.25">
      <c r="A1046">
        <v>1045</v>
      </c>
      <c r="B1046">
        <v>49</v>
      </c>
      <c r="C1046">
        <v>264</v>
      </c>
      <c r="D1046" t="s">
        <v>523</v>
      </c>
      <c r="E1046" t="s">
        <v>524</v>
      </c>
      <c r="F1046">
        <v>9</v>
      </c>
      <c r="G1046">
        <v>2.29</v>
      </c>
      <c r="H1046">
        <v>20.61</v>
      </c>
      <c r="I1046">
        <v>7.8194339999999984</v>
      </c>
      <c r="J1046">
        <v>1.4211740000000002</v>
      </c>
      <c r="K1046">
        <v>37.94</v>
      </c>
      <c r="L1046">
        <v>0</v>
      </c>
    </row>
    <row r="1047" spans="1:12" x14ac:dyDescent="0.25">
      <c r="A1047">
        <v>1046</v>
      </c>
      <c r="B1047">
        <v>86</v>
      </c>
      <c r="C1047">
        <v>122</v>
      </c>
      <c r="D1047" t="s">
        <v>519</v>
      </c>
      <c r="E1047" t="s">
        <v>524</v>
      </c>
      <c r="F1047">
        <v>16</v>
      </c>
      <c r="G1047">
        <v>1.99</v>
      </c>
      <c r="H1047">
        <v>31.84</v>
      </c>
      <c r="I1047">
        <v>7.5683680000000004</v>
      </c>
      <c r="J1047">
        <v>1.516977</v>
      </c>
      <c r="K1047">
        <v>23.77</v>
      </c>
      <c r="L1047">
        <v>0</v>
      </c>
    </row>
    <row r="1048" spans="1:12" x14ac:dyDescent="0.25">
      <c r="A1048">
        <v>1047</v>
      </c>
      <c r="B1048">
        <v>76</v>
      </c>
      <c r="C1048">
        <v>302</v>
      </c>
      <c r="D1048" t="s">
        <v>522</v>
      </c>
      <c r="E1048" t="s">
        <v>524</v>
      </c>
      <c r="F1048">
        <v>10</v>
      </c>
      <c r="G1048">
        <v>2.39</v>
      </c>
      <c r="H1048">
        <v>23.900000000000002</v>
      </c>
      <c r="I1048">
        <v>10.43952</v>
      </c>
      <c r="J1048">
        <v>1.3460479999999999</v>
      </c>
      <c r="K1048">
        <v>43.68</v>
      </c>
      <c r="L1048">
        <v>0</v>
      </c>
    </row>
    <row r="1049" spans="1:12" x14ac:dyDescent="0.25">
      <c r="A1049">
        <v>1048</v>
      </c>
      <c r="B1049">
        <v>83</v>
      </c>
      <c r="C1049">
        <v>339</v>
      </c>
      <c r="D1049" t="s">
        <v>521</v>
      </c>
      <c r="E1049" t="s">
        <v>524</v>
      </c>
      <c r="F1049">
        <v>40</v>
      </c>
      <c r="G1049">
        <v>1.84</v>
      </c>
      <c r="H1049">
        <v>73.600000000000009</v>
      </c>
      <c r="I1049">
        <v>11.282880000000002</v>
      </c>
      <c r="J1049">
        <v>1.557928</v>
      </c>
      <c r="K1049">
        <v>15.33</v>
      </c>
      <c r="L1049">
        <v>0</v>
      </c>
    </row>
    <row r="1050" spans="1:12" x14ac:dyDescent="0.25">
      <c r="A1050">
        <v>1049</v>
      </c>
      <c r="B1050">
        <v>83</v>
      </c>
      <c r="C1050">
        <v>202</v>
      </c>
      <c r="D1050" t="s">
        <v>522</v>
      </c>
      <c r="E1050" t="s">
        <v>524</v>
      </c>
      <c r="F1050">
        <v>391</v>
      </c>
      <c r="G1050">
        <v>1.95</v>
      </c>
      <c r="H1050">
        <v>762.44999999999993</v>
      </c>
      <c r="I1050">
        <v>154.01489999999998</v>
      </c>
      <c r="J1050">
        <v>1.5561</v>
      </c>
      <c r="K1050">
        <v>20.2</v>
      </c>
      <c r="L1050">
        <v>0</v>
      </c>
    </row>
    <row r="1051" spans="1:12" x14ac:dyDescent="0.25">
      <c r="A1051">
        <v>1050</v>
      </c>
      <c r="B1051">
        <v>75</v>
      </c>
      <c r="C1051">
        <v>2</v>
      </c>
      <c r="D1051" t="s">
        <v>523</v>
      </c>
      <c r="E1051" t="s">
        <v>524</v>
      </c>
      <c r="F1051">
        <v>401</v>
      </c>
      <c r="G1051">
        <v>1.99</v>
      </c>
      <c r="H1051">
        <v>797.99</v>
      </c>
      <c r="I1051">
        <v>196.465138</v>
      </c>
      <c r="J1051">
        <v>1.500062</v>
      </c>
      <c r="K1051">
        <v>24.62</v>
      </c>
      <c r="L1051">
        <v>0</v>
      </c>
    </row>
    <row r="1052" spans="1:12" x14ac:dyDescent="0.25">
      <c r="A1052">
        <v>1051</v>
      </c>
      <c r="B1052">
        <v>44</v>
      </c>
      <c r="C1052">
        <v>114</v>
      </c>
      <c r="D1052" t="s">
        <v>523</v>
      </c>
      <c r="E1052" t="s">
        <v>524</v>
      </c>
      <c r="F1052">
        <v>47</v>
      </c>
      <c r="G1052">
        <v>2.09</v>
      </c>
      <c r="H1052">
        <v>98.22999999999999</v>
      </c>
      <c r="I1052">
        <v>27.867850999999995</v>
      </c>
      <c r="J1052">
        <v>1.4970669999999997</v>
      </c>
      <c r="K1052">
        <v>28.37</v>
      </c>
      <c r="L1052">
        <v>0</v>
      </c>
    </row>
    <row r="1053" spans="1:12" x14ac:dyDescent="0.25">
      <c r="A1053">
        <v>1052</v>
      </c>
      <c r="B1053">
        <v>78</v>
      </c>
      <c r="C1053">
        <v>154</v>
      </c>
      <c r="D1053" t="s">
        <v>523</v>
      </c>
      <c r="E1053" t="s">
        <v>524</v>
      </c>
      <c r="F1053">
        <v>372</v>
      </c>
      <c r="G1053">
        <v>1.99</v>
      </c>
      <c r="H1053">
        <v>740.28</v>
      </c>
      <c r="I1053">
        <v>220.23329999999999</v>
      </c>
      <c r="J1053">
        <v>1.397975</v>
      </c>
      <c r="K1053">
        <v>29.75</v>
      </c>
      <c r="L1053">
        <v>1</v>
      </c>
    </row>
    <row r="1054" spans="1:12" x14ac:dyDescent="0.25">
      <c r="A1054">
        <v>1053</v>
      </c>
      <c r="B1054">
        <v>78</v>
      </c>
      <c r="C1054">
        <v>275</v>
      </c>
      <c r="D1054" t="s">
        <v>519</v>
      </c>
      <c r="E1054" t="s">
        <v>524</v>
      </c>
      <c r="F1054">
        <v>21</v>
      </c>
      <c r="G1054">
        <v>2.09</v>
      </c>
      <c r="H1054">
        <v>43.89</v>
      </c>
      <c r="I1054">
        <v>11.600127000000001</v>
      </c>
      <c r="J1054">
        <v>1.5376129999999999</v>
      </c>
      <c r="K1054">
        <v>26.43</v>
      </c>
      <c r="L1054">
        <v>0</v>
      </c>
    </row>
    <row r="1055" spans="1:12" x14ac:dyDescent="0.25">
      <c r="A1055">
        <v>1054</v>
      </c>
      <c r="B1055">
        <v>92</v>
      </c>
      <c r="C1055">
        <v>336</v>
      </c>
      <c r="D1055" t="s">
        <v>519</v>
      </c>
      <c r="E1055" t="s">
        <v>524</v>
      </c>
      <c r="F1055">
        <v>21</v>
      </c>
      <c r="G1055">
        <v>2.29</v>
      </c>
      <c r="H1055">
        <v>48.09</v>
      </c>
      <c r="I1055">
        <v>12.176388000000001</v>
      </c>
      <c r="J1055">
        <v>1.710172</v>
      </c>
      <c r="K1055">
        <v>25.32</v>
      </c>
      <c r="L1055">
        <v>0</v>
      </c>
    </row>
    <row r="1056" spans="1:12" x14ac:dyDescent="0.25">
      <c r="A1056">
        <v>1055</v>
      </c>
      <c r="B1056">
        <v>70</v>
      </c>
      <c r="C1056">
        <v>2</v>
      </c>
      <c r="D1056" t="s">
        <v>523</v>
      </c>
      <c r="E1056" t="s">
        <v>524</v>
      </c>
      <c r="F1056">
        <v>196</v>
      </c>
      <c r="G1056">
        <v>1.99</v>
      </c>
      <c r="H1056">
        <v>390.04</v>
      </c>
      <c r="I1056">
        <v>96.027848000000006</v>
      </c>
      <c r="J1056">
        <v>1.500062</v>
      </c>
      <c r="K1056">
        <v>24.62</v>
      </c>
      <c r="L1056">
        <v>0</v>
      </c>
    </row>
    <row r="1057" spans="1:12" x14ac:dyDescent="0.25">
      <c r="A1057">
        <v>1056</v>
      </c>
      <c r="B1057">
        <v>114</v>
      </c>
      <c r="C1057">
        <v>26</v>
      </c>
      <c r="D1057" t="s">
        <v>521</v>
      </c>
      <c r="E1057" t="s">
        <v>524</v>
      </c>
      <c r="F1057">
        <v>328</v>
      </c>
      <c r="G1057">
        <v>2.4900000000000002</v>
      </c>
      <c r="H1057">
        <v>816.72</v>
      </c>
      <c r="I1057">
        <v>155.503488</v>
      </c>
      <c r="J1057">
        <v>2.0159039999999999</v>
      </c>
      <c r="K1057">
        <v>19.04</v>
      </c>
      <c r="L1057">
        <v>1</v>
      </c>
    </row>
    <row r="1058" spans="1:12" x14ac:dyDescent="0.25">
      <c r="A1058">
        <v>1057</v>
      </c>
      <c r="B1058">
        <v>86</v>
      </c>
      <c r="C1058">
        <v>102</v>
      </c>
      <c r="D1058" t="s">
        <v>523</v>
      </c>
      <c r="E1058" t="s">
        <v>524</v>
      </c>
      <c r="F1058">
        <v>726</v>
      </c>
      <c r="G1058">
        <v>1.29</v>
      </c>
      <c r="H1058">
        <v>936.54000000000008</v>
      </c>
      <c r="I1058">
        <v>139.35715200000001</v>
      </c>
      <c r="J1058">
        <v>1.0980479999999999</v>
      </c>
      <c r="K1058">
        <v>14.88</v>
      </c>
      <c r="L1058">
        <v>1</v>
      </c>
    </row>
    <row r="1059" spans="1:12" x14ac:dyDescent="0.25">
      <c r="A1059">
        <v>1058</v>
      </c>
      <c r="B1059">
        <v>52</v>
      </c>
      <c r="C1059">
        <v>389</v>
      </c>
      <c r="D1059" t="s">
        <v>521</v>
      </c>
      <c r="E1059" t="s">
        <v>524</v>
      </c>
      <c r="F1059">
        <v>13</v>
      </c>
      <c r="G1059">
        <v>2.89</v>
      </c>
      <c r="H1059">
        <v>37.57</v>
      </c>
      <c r="I1059">
        <v>18.326646</v>
      </c>
      <c r="J1059">
        <v>1.4802580000000001</v>
      </c>
      <c r="K1059">
        <v>48.78</v>
      </c>
      <c r="L1059">
        <v>0</v>
      </c>
    </row>
    <row r="1060" spans="1:12" x14ac:dyDescent="0.25">
      <c r="A1060">
        <v>1059</v>
      </c>
      <c r="B1060">
        <v>56</v>
      </c>
      <c r="C1060">
        <v>38</v>
      </c>
      <c r="D1060" t="s">
        <v>522</v>
      </c>
      <c r="E1060" t="s">
        <v>524</v>
      </c>
      <c r="F1060">
        <v>21</v>
      </c>
      <c r="G1060">
        <v>2.99</v>
      </c>
      <c r="H1060">
        <v>62.790000000000006</v>
      </c>
      <c r="I1060">
        <v>19.320483000000003</v>
      </c>
      <c r="J1060">
        <v>2.0699770000000002</v>
      </c>
      <c r="K1060">
        <v>30.77</v>
      </c>
      <c r="L1060">
        <v>0</v>
      </c>
    </row>
    <row r="1061" spans="1:12" x14ac:dyDescent="0.25">
      <c r="A1061">
        <v>1060</v>
      </c>
      <c r="B1061">
        <v>49</v>
      </c>
      <c r="C1061">
        <v>81</v>
      </c>
      <c r="D1061" t="s">
        <v>521</v>
      </c>
      <c r="E1061" t="s">
        <v>524</v>
      </c>
      <c r="F1061">
        <v>126</v>
      </c>
      <c r="G1061">
        <v>1.69</v>
      </c>
      <c r="H1061">
        <v>212.94</v>
      </c>
      <c r="I1061">
        <v>22.67811</v>
      </c>
      <c r="J1061">
        <v>1.5100149999999999</v>
      </c>
      <c r="K1061">
        <v>10.65</v>
      </c>
      <c r="L1061">
        <v>1</v>
      </c>
    </row>
    <row r="1062" spans="1:12" x14ac:dyDescent="0.25">
      <c r="A1062">
        <v>1061</v>
      </c>
      <c r="B1062">
        <v>134</v>
      </c>
      <c r="C1062">
        <v>327</v>
      </c>
      <c r="D1062" t="s">
        <v>519</v>
      </c>
      <c r="E1062" t="s">
        <v>524</v>
      </c>
      <c r="F1062">
        <v>5</v>
      </c>
      <c r="G1062">
        <v>2.29</v>
      </c>
      <c r="H1062">
        <v>11.45</v>
      </c>
      <c r="I1062">
        <v>3.6468250000000002</v>
      </c>
      <c r="J1062">
        <v>1.560635</v>
      </c>
      <c r="K1062">
        <v>31.85</v>
      </c>
      <c r="L1062">
        <v>0</v>
      </c>
    </row>
    <row r="1063" spans="1:12" x14ac:dyDescent="0.25">
      <c r="A1063">
        <v>1062</v>
      </c>
      <c r="B1063">
        <v>105</v>
      </c>
      <c r="C1063">
        <v>130</v>
      </c>
      <c r="D1063" t="s">
        <v>521</v>
      </c>
      <c r="E1063" t="s">
        <v>524</v>
      </c>
      <c r="F1063">
        <v>39</v>
      </c>
      <c r="G1063">
        <v>2.33</v>
      </c>
      <c r="H1063">
        <v>90.87</v>
      </c>
      <c r="I1063">
        <v>22.344933000000001</v>
      </c>
      <c r="J1063">
        <v>1.757053</v>
      </c>
      <c r="K1063">
        <v>24.59</v>
      </c>
      <c r="L1063">
        <v>0</v>
      </c>
    </row>
    <row r="1064" spans="1:12" x14ac:dyDescent="0.25">
      <c r="A1064">
        <v>1063</v>
      </c>
      <c r="B1064">
        <v>73</v>
      </c>
      <c r="C1064">
        <v>203</v>
      </c>
      <c r="D1064" t="s">
        <v>522</v>
      </c>
      <c r="E1064" t="s">
        <v>524</v>
      </c>
      <c r="F1064">
        <v>278</v>
      </c>
      <c r="G1064">
        <v>1.75</v>
      </c>
      <c r="H1064">
        <v>486.5</v>
      </c>
      <c r="I1064">
        <v>53.077150000000003</v>
      </c>
      <c r="J1064">
        <v>1.559075</v>
      </c>
      <c r="K1064">
        <v>10.91</v>
      </c>
      <c r="L1064">
        <v>0</v>
      </c>
    </row>
    <row r="1065" spans="1:12" x14ac:dyDescent="0.25">
      <c r="A1065">
        <v>1064</v>
      </c>
      <c r="B1065">
        <v>112</v>
      </c>
      <c r="C1065">
        <v>15</v>
      </c>
      <c r="D1065" t="s">
        <v>519</v>
      </c>
      <c r="E1065" t="s">
        <v>524</v>
      </c>
      <c r="F1065">
        <v>440</v>
      </c>
      <c r="G1065">
        <v>1.79</v>
      </c>
      <c r="H1065">
        <v>787.6</v>
      </c>
      <c r="I1065">
        <v>98.528760000000005</v>
      </c>
      <c r="J1065">
        <v>1.566071</v>
      </c>
      <c r="K1065">
        <v>12.51</v>
      </c>
      <c r="L1065">
        <v>1</v>
      </c>
    </row>
    <row r="1066" spans="1:12" x14ac:dyDescent="0.25">
      <c r="A1066">
        <v>1065</v>
      </c>
      <c r="B1066">
        <v>123</v>
      </c>
      <c r="C1066">
        <v>316</v>
      </c>
      <c r="D1066" t="s">
        <v>523</v>
      </c>
      <c r="E1066" t="s">
        <v>524</v>
      </c>
      <c r="F1066">
        <v>40</v>
      </c>
      <c r="G1066">
        <v>2.06</v>
      </c>
      <c r="H1066">
        <v>82.4</v>
      </c>
      <c r="I1066">
        <v>24.266800000000003</v>
      </c>
      <c r="J1066">
        <v>1.45333</v>
      </c>
      <c r="K1066">
        <v>29.45</v>
      </c>
      <c r="L1066">
        <v>1</v>
      </c>
    </row>
    <row r="1067" spans="1:12" x14ac:dyDescent="0.25">
      <c r="A1067">
        <v>1066</v>
      </c>
      <c r="B1067">
        <v>80</v>
      </c>
      <c r="C1067">
        <v>222</v>
      </c>
      <c r="D1067" t="s">
        <v>519</v>
      </c>
      <c r="E1067" t="s">
        <v>524</v>
      </c>
      <c r="F1067">
        <v>26</v>
      </c>
      <c r="G1067">
        <v>2.0499999999999998</v>
      </c>
      <c r="H1067">
        <v>53.3</v>
      </c>
      <c r="I1067">
        <v>14.790749999999997</v>
      </c>
      <c r="J1067">
        <v>1.4811249999999998</v>
      </c>
      <c r="K1067">
        <v>27.75</v>
      </c>
      <c r="L1067">
        <v>0</v>
      </c>
    </row>
    <row r="1068" spans="1:12" x14ac:dyDescent="0.25">
      <c r="A1068">
        <v>1067</v>
      </c>
      <c r="B1068">
        <v>2</v>
      </c>
      <c r="C1068">
        <v>97</v>
      </c>
      <c r="D1068" t="s">
        <v>522</v>
      </c>
      <c r="E1068" t="s">
        <v>524</v>
      </c>
      <c r="F1068">
        <v>28</v>
      </c>
      <c r="G1068">
        <v>2.39</v>
      </c>
      <c r="H1068">
        <v>66.92</v>
      </c>
      <c r="I1068">
        <v>21.053032000000002</v>
      </c>
      <c r="J1068">
        <v>1.6381060000000001</v>
      </c>
      <c r="K1068">
        <v>31.46</v>
      </c>
      <c r="L1068">
        <v>0</v>
      </c>
    </row>
    <row r="1069" spans="1:12" x14ac:dyDescent="0.25">
      <c r="A1069">
        <v>1068</v>
      </c>
      <c r="B1069">
        <v>121</v>
      </c>
      <c r="C1069">
        <v>144</v>
      </c>
      <c r="D1069" t="s">
        <v>522</v>
      </c>
      <c r="E1069" t="s">
        <v>524</v>
      </c>
      <c r="F1069">
        <v>61</v>
      </c>
      <c r="G1069">
        <v>2.69</v>
      </c>
      <c r="H1069">
        <v>164.09</v>
      </c>
      <c r="I1069">
        <v>40.743547</v>
      </c>
      <c r="J1069">
        <v>2.0220730000000002</v>
      </c>
      <c r="K1069">
        <v>24.83</v>
      </c>
      <c r="L1069">
        <v>0</v>
      </c>
    </row>
    <row r="1070" spans="1:12" x14ac:dyDescent="0.25">
      <c r="A1070">
        <v>1069</v>
      </c>
      <c r="B1070">
        <v>129</v>
      </c>
      <c r="C1070">
        <v>58</v>
      </c>
      <c r="D1070" t="s">
        <v>523</v>
      </c>
      <c r="E1070" t="s">
        <v>524</v>
      </c>
      <c r="F1070">
        <v>38</v>
      </c>
      <c r="G1070">
        <v>2.99</v>
      </c>
      <c r="H1070">
        <v>113.62</v>
      </c>
      <c r="I1070">
        <v>42.709758000000001</v>
      </c>
      <c r="J1070">
        <v>1.8660590000000001</v>
      </c>
      <c r="K1070">
        <v>37.590000000000003</v>
      </c>
      <c r="L1070">
        <v>0</v>
      </c>
    </row>
    <row r="1071" spans="1:12" x14ac:dyDescent="0.25">
      <c r="A1071">
        <v>1070</v>
      </c>
      <c r="B1071">
        <v>106</v>
      </c>
      <c r="C1071">
        <v>330</v>
      </c>
      <c r="D1071" t="s">
        <v>519</v>
      </c>
      <c r="E1071" t="s">
        <v>524</v>
      </c>
      <c r="F1071">
        <v>16</v>
      </c>
      <c r="G1071">
        <v>2.29</v>
      </c>
      <c r="H1071">
        <v>36.64</v>
      </c>
      <c r="I1071">
        <v>12.014256</v>
      </c>
      <c r="J1071">
        <v>1.5391090000000001</v>
      </c>
      <c r="K1071">
        <v>32.79</v>
      </c>
      <c r="L1071">
        <v>0</v>
      </c>
    </row>
    <row r="1072" spans="1:12" x14ac:dyDescent="0.25">
      <c r="A1072">
        <v>1071</v>
      </c>
      <c r="B1072">
        <v>80</v>
      </c>
      <c r="C1072">
        <v>395</v>
      </c>
      <c r="D1072" t="s">
        <v>521</v>
      </c>
      <c r="E1072" t="s">
        <v>524</v>
      </c>
      <c r="F1072">
        <v>43</v>
      </c>
      <c r="G1072">
        <v>2.59</v>
      </c>
      <c r="H1072">
        <v>111.36999999999999</v>
      </c>
      <c r="I1072">
        <v>27.541800999999996</v>
      </c>
      <c r="J1072">
        <v>1.9494929999999999</v>
      </c>
      <c r="K1072">
        <v>24.73</v>
      </c>
      <c r="L1072">
        <v>0</v>
      </c>
    </row>
    <row r="1073" spans="1:12" x14ac:dyDescent="0.25">
      <c r="A1073">
        <v>1072</v>
      </c>
      <c r="B1073">
        <v>89</v>
      </c>
      <c r="C1073">
        <v>323</v>
      </c>
      <c r="D1073" t="s">
        <v>523</v>
      </c>
      <c r="E1073" t="s">
        <v>524</v>
      </c>
      <c r="F1073">
        <v>102</v>
      </c>
      <c r="G1073">
        <v>1.5</v>
      </c>
      <c r="H1073">
        <v>153</v>
      </c>
      <c r="I1073">
        <v>24.648299999999999</v>
      </c>
      <c r="J1073">
        <v>1.2583500000000001</v>
      </c>
      <c r="K1073">
        <v>16.11</v>
      </c>
      <c r="L1073">
        <v>1</v>
      </c>
    </row>
    <row r="1074" spans="1:12" x14ac:dyDescent="0.25">
      <c r="A1074">
        <v>1073</v>
      </c>
      <c r="B1074">
        <v>130</v>
      </c>
      <c r="C1074">
        <v>192</v>
      </c>
      <c r="D1074" t="s">
        <v>521</v>
      </c>
      <c r="E1074" t="s">
        <v>524</v>
      </c>
      <c r="F1074">
        <v>61</v>
      </c>
      <c r="G1074">
        <v>2.11</v>
      </c>
      <c r="H1074">
        <v>128.70999999999998</v>
      </c>
      <c r="I1074">
        <v>43.29804399999999</v>
      </c>
      <c r="J1074">
        <v>1.4001959999999998</v>
      </c>
      <c r="K1074">
        <v>33.64</v>
      </c>
      <c r="L1074">
        <v>0</v>
      </c>
    </row>
    <row r="1075" spans="1:12" x14ac:dyDescent="0.25">
      <c r="A1075">
        <v>1074</v>
      </c>
      <c r="B1075">
        <v>111</v>
      </c>
      <c r="C1075">
        <v>365</v>
      </c>
      <c r="D1075" t="s">
        <v>523</v>
      </c>
      <c r="E1075" t="s">
        <v>524</v>
      </c>
      <c r="F1075">
        <v>45</v>
      </c>
      <c r="G1075">
        <v>1.97</v>
      </c>
      <c r="H1075">
        <v>88.65</v>
      </c>
      <c r="I1075">
        <v>8.6611049999999992</v>
      </c>
      <c r="J1075">
        <v>1.777531</v>
      </c>
      <c r="K1075">
        <v>9.77</v>
      </c>
      <c r="L1075">
        <v>1</v>
      </c>
    </row>
    <row r="1076" spans="1:12" x14ac:dyDescent="0.25">
      <c r="A1076">
        <v>1075</v>
      </c>
      <c r="B1076">
        <v>86</v>
      </c>
      <c r="C1076">
        <v>260</v>
      </c>
      <c r="D1076" t="s">
        <v>523</v>
      </c>
      <c r="E1076" t="s">
        <v>524</v>
      </c>
      <c r="F1076">
        <v>24</v>
      </c>
      <c r="G1076">
        <v>2.29</v>
      </c>
      <c r="H1076">
        <v>54.96</v>
      </c>
      <c r="I1076">
        <v>20.835335999999998</v>
      </c>
      <c r="J1076">
        <v>1.421861</v>
      </c>
      <c r="K1076">
        <v>37.909999999999997</v>
      </c>
      <c r="L1076">
        <v>0</v>
      </c>
    </row>
    <row r="1077" spans="1:12" x14ac:dyDescent="0.25">
      <c r="A1077">
        <v>1076</v>
      </c>
      <c r="B1077">
        <v>131</v>
      </c>
      <c r="C1077">
        <v>107</v>
      </c>
      <c r="D1077" t="s">
        <v>523</v>
      </c>
      <c r="E1077" t="s">
        <v>524</v>
      </c>
      <c r="F1077">
        <v>55</v>
      </c>
      <c r="G1077">
        <v>1.84</v>
      </c>
      <c r="H1077">
        <v>101.2</v>
      </c>
      <c r="I1077">
        <v>25.73516</v>
      </c>
      <c r="J1077">
        <v>1.3720880000000002</v>
      </c>
      <c r="K1077">
        <v>25.43</v>
      </c>
      <c r="L1077">
        <v>1</v>
      </c>
    </row>
    <row r="1078" spans="1:12" x14ac:dyDescent="0.25">
      <c r="A1078">
        <v>1077</v>
      </c>
      <c r="B1078">
        <v>84</v>
      </c>
      <c r="C1078">
        <v>58</v>
      </c>
      <c r="D1078" t="s">
        <v>523</v>
      </c>
      <c r="E1078" t="s">
        <v>524</v>
      </c>
      <c r="F1078">
        <v>21</v>
      </c>
      <c r="G1078">
        <v>2.99</v>
      </c>
      <c r="H1078">
        <v>62.790000000000006</v>
      </c>
      <c r="I1078">
        <v>23.602761000000005</v>
      </c>
      <c r="J1078">
        <v>1.8660590000000001</v>
      </c>
      <c r="K1078">
        <v>37.590000000000003</v>
      </c>
      <c r="L1078">
        <v>0</v>
      </c>
    </row>
    <row r="1079" spans="1:12" x14ac:dyDescent="0.25">
      <c r="A1079">
        <v>1078</v>
      </c>
      <c r="B1079">
        <v>98</v>
      </c>
      <c r="C1079">
        <v>395</v>
      </c>
      <c r="D1079" t="s">
        <v>521</v>
      </c>
      <c r="E1079" t="s">
        <v>524</v>
      </c>
      <c r="F1079">
        <v>10</v>
      </c>
      <c r="G1079">
        <v>2.69</v>
      </c>
      <c r="H1079">
        <v>26.9</v>
      </c>
      <c r="I1079">
        <v>7.40557</v>
      </c>
      <c r="J1079">
        <v>1.949443</v>
      </c>
      <c r="K1079">
        <v>27.53</v>
      </c>
      <c r="L1079">
        <v>0</v>
      </c>
    </row>
    <row r="1080" spans="1:12" x14ac:dyDescent="0.25">
      <c r="A1080">
        <v>1079</v>
      </c>
      <c r="B1080">
        <v>121</v>
      </c>
      <c r="C1080">
        <v>265</v>
      </c>
      <c r="D1080" t="s">
        <v>523</v>
      </c>
      <c r="E1080" t="s">
        <v>524</v>
      </c>
      <c r="F1080">
        <v>25</v>
      </c>
      <c r="G1080">
        <v>2.29</v>
      </c>
      <c r="H1080">
        <v>57.25</v>
      </c>
      <c r="I1080">
        <v>20.506950000000003</v>
      </c>
      <c r="J1080">
        <v>1.4697219999999998</v>
      </c>
      <c r="K1080">
        <v>35.82</v>
      </c>
      <c r="L1080">
        <v>0</v>
      </c>
    </row>
    <row r="1081" spans="1:12" x14ac:dyDescent="0.25">
      <c r="A1081">
        <v>1080</v>
      </c>
      <c r="B1081">
        <v>103</v>
      </c>
      <c r="C1081">
        <v>307</v>
      </c>
      <c r="D1081" t="s">
        <v>522</v>
      </c>
      <c r="E1081" t="s">
        <v>524</v>
      </c>
      <c r="F1081">
        <v>52</v>
      </c>
      <c r="G1081">
        <v>1.79</v>
      </c>
      <c r="H1081">
        <v>93.08</v>
      </c>
      <c r="I1081">
        <v>7.4836319999999992</v>
      </c>
      <c r="J1081">
        <v>1.6460839999999999</v>
      </c>
      <c r="K1081">
        <v>8.0399999999999991</v>
      </c>
      <c r="L1081">
        <v>1</v>
      </c>
    </row>
    <row r="1082" spans="1:12" x14ac:dyDescent="0.25">
      <c r="A1082">
        <v>1081</v>
      </c>
      <c r="B1082">
        <v>2</v>
      </c>
      <c r="C1082">
        <v>291</v>
      </c>
      <c r="D1082" t="s">
        <v>521</v>
      </c>
      <c r="E1082" t="s">
        <v>524</v>
      </c>
      <c r="F1082">
        <v>24</v>
      </c>
      <c r="G1082">
        <v>2.4900000000000002</v>
      </c>
      <c r="H1082">
        <v>59.760000000000005</v>
      </c>
      <c r="I1082">
        <v>48.704400000000007</v>
      </c>
      <c r="J1082">
        <v>0.46065000000000017</v>
      </c>
      <c r="K1082">
        <v>81.5</v>
      </c>
      <c r="L1082">
        <v>0</v>
      </c>
    </row>
    <row r="1083" spans="1:12" x14ac:dyDescent="0.25">
      <c r="A1083">
        <v>1082</v>
      </c>
      <c r="B1083">
        <v>32</v>
      </c>
      <c r="C1083">
        <v>9</v>
      </c>
      <c r="D1083" t="s">
        <v>523</v>
      </c>
      <c r="E1083" t="s">
        <v>524</v>
      </c>
      <c r="F1083">
        <v>151</v>
      </c>
      <c r="G1083">
        <v>1.99</v>
      </c>
      <c r="H1083">
        <v>300.49</v>
      </c>
      <c r="I1083">
        <v>67.940789000000009</v>
      </c>
      <c r="J1083">
        <v>1.5400610000000001</v>
      </c>
      <c r="K1083">
        <v>22.61</v>
      </c>
      <c r="L1083">
        <v>1</v>
      </c>
    </row>
    <row r="1084" spans="1:12" x14ac:dyDescent="0.25">
      <c r="A1084">
        <v>1083</v>
      </c>
      <c r="B1084">
        <v>93</v>
      </c>
      <c r="C1084">
        <v>1</v>
      </c>
      <c r="D1084" t="s">
        <v>523</v>
      </c>
      <c r="E1084" t="s">
        <v>524</v>
      </c>
      <c r="F1084">
        <v>29</v>
      </c>
      <c r="G1084">
        <v>2.75</v>
      </c>
      <c r="H1084">
        <v>79.75</v>
      </c>
      <c r="I1084">
        <v>35.759900000000002</v>
      </c>
      <c r="J1084">
        <v>1.5168999999999999</v>
      </c>
      <c r="K1084">
        <v>44.84</v>
      </c>
      <c r="L1084">
        <v>0</v>
      </c>
    </row>
    <row r="1085" spans="1:12" x14ac:dyDescent="0.25">
      <c r="A1085">
        <v>1084</v>
      </c>
      <c r="B1085">
        <v>83</v>
      </c>
      <c r="C1085">
        <v>112</v>
      </c>
      <c r="D1085" t="s">
        <v>523</v>
      </c>
      <c r="E1085" t="s">
        <v>524</v>
      </c>
      <c r="F1085">
        <v>839</v>
      </c>
      <c r="G1085">
        <v>1.49</v>
      </c>
      <c r="H1085">
        <v>1250.1099999999999</v>
      </c>
      <c r="I1085">
        <v>22.626990999999997</v>
      </c>
      <c r="J1085">
        <v>1.463031</v>
      </c>
      <c r="K1085">
        <v>1.81</v>
      </c>
      <c r="L1085">
        <v>1</v>
      </c>
    </row>
    <row r="1086" spans="1:12" x14ac:dyDescent="0.25">
      <c r="A1086">
        <v>1085</v>
      </c>
      <c r="B1086">
        <v>132</v>
      </c>
      <c r="C1086">
        <v>344</v>
      </c>
      <c r="D1086" t="s">
        <v>521</v>
      </c>
      <c r="E1086" t="s">
        <v>524</v>
      </c>
      <c r="F1086">
        <v>28</v>
      </c>
      <c r="G1086">
        <v>2.09</v>
      </c>
      <c r="H1086">
        <v>58.519999999999996</v>
      </c>
      <c r="I1086">
        <v>10.638935999999999</v>
      </c>
      <c r="J1086">
        <v>1.7100379999999999</v>
      </c>
      <c r="K1086">
        <v>18.18</v>
      </c>
      <c r="L1086">
        <v>0</v>
      </c>
    </row>
    <row r="1087" spans="1:12" x14ac:dyDescent="0.25">
      <c r="A1087">
        <v>1086</v>
      </c>
      <c r="B1087">
        <v>81</v>
      </c>
      <c r="C1087">
        <v>342</v>
      </c>
      <c r="D1087" t="s">
        <v>521</v>
      </c>
      <c r="E1087" t="s">
        <v>524</v>
      </c>
      <c r="F1087">
        <v>28</v>
      </c>
      <c r="G1087">
        <v>2.2400000000000002</v>
      </c>
      <c r="H1087">
        <v>62.720000000000006</v>
      </c>
      <c r="I1087">
        <v>16.376192</v>
      </c>
      <c r="J1087">
        <v>1.6551360000000002</v>
      </c>
      <c r="K1087">
        <v>26.11</v>
      </c>
      <c r="L1087">
        <v>0</v>
      </c>
    </row>
    <row r="1088" spans="1:12" x14ac:dyDescent="0.25">
      <c r="A1088">
        <v>1087</v>
      </c>
      <c r="B1088">
        <v>112</v>
      </c>
      <c r="C1088">
        <v>65</v>
      </c>
      <c r="D1088" t="s">
        <v>519</v>
      </c>
      <c r="E1088" t="s">
        <v>524</v>
      </c>
      <c r="F1088">
        <v>297</v>
      </c>
      <c r="G1088">
        <v>1.99</v>
      </c>
      <c r="H1088">
        <v>591.03</v>
      </c>
      <c r="I1088">
        <v>84.044466</v>
      </c>
      <c r="J1088">
        <v>1.707022</v>
      </c>
      <c r="K1088">
        <v>14.22</v>
      </c>
      <c r="L1088">
        <v>1</v>
      </c>
    </row>
    <row r="1089" spans="1:12" x14ac:dyDescent="0.25">
      <c r="A1089">
        <v>1088</v>
      </c>
      <c r="B1089">
        <v>105</v>
      </c>
      <c r="C1089">
        <v>266</v>
      </c>
      <c r="D1089" t="s">
        <v>523</v>
      </c>
      <c r="E1089" t="s">
        <v>524</v>
      </c>
      <c r="F1089">
        <v>219</v>
      </c>
      <c r="G1089">
        <v>1.2</v>
      </c>
      <c r="H1089">
        <v>262.8</v>
      </c>
      <c r="I1089">
        <v>-45.332999999999998</v>
      </c>
      <c r="J1089">
        <v>1.4069999999999998</v>
      </c>
      <c r="K1089">
        <v>-17.25</v>
      </c>
      <c r="L1089">
        <v>0</v>
      </c>
    </row>
    <row r="1090" spans="1:12" x14ac:dyDescent="0.25">
      <c r="A1090">
        <v>1089</v>
      </c>
      <c r="B1090">
        <v>128</v>
      </c>
      <c r="C1090">
        <v>84</v>
      </c>
      <c r="D1090" t="s">
        <v>521</v>
      </c>
      <c r="E1090" t="s">
        <v>524</v>
      </c>
      <c r="F1090">
        <v>82</v>
      </c>
      <c r="G1090">
        <v>2.09</v>
      </c>
      <c r="H1090">
        <v>171.38</v>
      </c>
      <c r="I1090">
        <v>40.102919999999997</v>
      </c>
      <c r="J1090">
        <v>1.60094</v>
      </c>
      <c r="K1090">
        <v>23.4</v>
      </c>
      <c r="L1090">
        <v>1</v>
      </c>
    </row>
    <row r="1091" spans="1:12" x14ac:dyDescent="0.25">
      <c r="A1091">
        <v>1090</v>
      </c>
      <c r="B1091">
        <v>40</v>
      </c>
      <c r="C1091">
        <v>142</v>
      </c>
      <c r="D1091" t="s">
        <v>522</v>
      </c>
      <c r="E1091" t="s">
        <v>524</v>
      </c>
      <c r="F1091">
        <v>28</v>
      </c>
      <c r="G1091">
        <v>2.31</v>
      </c>
      <c r="H1091">
        <v>64.680000000000007</v>
      </c>
      <c r="I1091">
        <v>11.280192000000001</v>
      </c>
      <c r="J1091">
        <v>1.9071359999999999</v>
      </c>
      <c r="K1091">
        <v>17.440000000000001</v>
      </c>
      <c r="L1091">
        <v>0</v>
      </c>
    </row>
    <row r="1092" spans="1:12" x14ac:dyDescent="0.25">
      <c r="A1092">
        <v>1091</v>
      </c>
      <c r="B1092">
        <v>93</v>
      </c>
      <c r="C1092">
        <v>67</v>
      </c>
      <c r="D1092" t="s">
        <v>519</v>
      </c>
      <c r="E1092" t="s">
        <v>524</v>
      </c>
      <c r="F1092">
        <v>82</v>
      </c>
      <c r="G1092">
        <v>1.99</v>
      </c>
      <c r="H1092">
        <v>163.18</v>
      </c>
      <c r="I1092">
        <v>22.306705999999998</v>
      </c>
      <c r="J1092">
        <v>1.7179669999999998</v>
      </c>
      <c r="K1092">
        <v>13.67</v>
      </c>
      <c r="L1092">
        <v>1</v>
      </c>
    </row>
    <row r="1093" spans="1:12" x14ac:dyDescent="0.25">
      <c r="A1093">
        <v>1092</v>
      </c>
      <c r="B1093">
        <v>114</v>
      </c>
      <c r="C1093">
        <v>28</v>
      </c>
      <c r="D1093" t="s">
        <v>521</v>
      </c>
      <c r="E1093" t="s">
        <v>524</v>
      </c>
      <c r="F1093">
        <v>266</v>
      </c>
      <c r="G1093">
        <v>2.39</v>
      </c>
      <c r="H1093">
        <v>635.74</v>
      </c>
      <c r="I1093">
        <v>95.233852000000013</v>
      </c>
      <c r="J1093">
        <v>2.0319780000000001</v>
      </c>
      <c r="K1093">
        <v>14.98</v>
      </c>
      <c r="L1093">
        <v>1</v>
      </c>
    </row>
    <row r="1094" spans="1:12" x14ac:dyDescent="0.25">
      <c r="A1094">
        <v>1093</v>
      </c>
      <c r="B1094">
        <v>59</v>
      </c>
      <c r="C1094">
        <v>349</v>
      </c>
      <c r="D1094" t="s">
        <v>521</v>
      </c>
      <c r="E1094" t="s">
        <v>524</v>
      </c>
      <c r="F1094">
        <v>13</v>
      </c>
      <c r="G1094">
        <v>1.99</v>
      </c>
      <c r="H1094">
        <v>25.87</v>
      </c>
      <c r="I1094">
        <v>2.5999350000000003</v>
      </c>
      <c r="J1094">
        <v>1.7900049999999998</v>
      </c>
      <c r="K1094">
        <v>10.050000000000001</v>
      </c>
      <c r="L1094">
        <v>0</v>
      </c>
    </row>
    <row r="1095" spans="1:12" x14ac:dyDescent="0.25">
      <c r="A1095">
        <v>1094</v>
      </c>
      <c r="B1095">
        <v>72</v>
      </c>
      <c r="C1095">
        <v>253</v>
      </c>
      <c r="D1095" t="s">
        <v>522</v>
      </c>
      <c r="E1095" t="s">
        <v>524</v>
      </c>
      <c r="F1095">
        <v>14</v>
      </c>
      <c r="G1095">
        <v>2.42</v>
      </c>
      <c r="H1095">
        <v>33.879999999999995</v>
      </c>
      <c r="I1095">
        <v>12.345871999999996</v>
      </c>
      <c r="J1095">
        <v>1.5381519999999997</v>
      </c>
      <c r="K1095">
        <v>36.44</v>
      </c>
      <c r="L1095">
        <v>0</v>
      </c>
    </row>
    <row r="1096" spans="1:12" x14ac:dyDescent="0.25">
      <c r="A1096">
        <v>1095</v>
      </c>
      <c r="B1096">
        <v>33</v>
      </c>
      <c r="C1096">
        <v>326</v>
      </c>
      <c r="D1096" t="s">
        <v>519</v>
      </c>
      <c r="E1096" t="s">
        <v>524</v>
      </c>
      <c r="F1096">
        <v>27</v>
      </c>
      <c r="G1096">
        <v>2.4900000000000002</v>
      </c>
      <c r="H1096">
        <v>67.23</v>
      </c>
      <c r="I1096">
        <v>35.336088000000004</v>
      </c>
      <c r="J1096">
        <v>1.1812559999999999</v>
      </c>
      <c r="K1096">
        <v>52.56</v>
      </c>
      <c r="L1096">
        <v>0</v>
      </c>
    </row>
    <row r="1097" spans="1:12" x14ac:dyDescent="0.25">
      <c r="A1097">
        <v>1096</v>
      </c>
      <c r="B1097">
        <v>114</v>
      </c>
      <c r="C1097">
        <v>332</v>
      </c>
      <c r="D1097" t="s">
        <v>519</v>
      </c>
      <c r="E1097" t="s">
        <v>524</v>
      </c>
      <c r="F1097">
        <v>1468</v>
      </c>
      <c r="G1097">
        <v>1.04</v>
      </c>
      <c r="H1097">
        <v>1526.72</v>
      </c>
      <c r="I1097">
        <v>-250.68742400000002</v>
      </c>
      <c r="J1097">
        <v>1.2107680000000001</v>
      </c>
      <c r="K1097">
        <v>-16.420000000000002</v>
      </c>
      <c r="L1097">
        <v>0</v>
      </c>
    </row>
    <row r="1098" spans="1:12" x14ac:dyDescent="0.25">
      <c r="A1098">
        <v>1097</v>
      </c>
      <c r="B1098">
        <v>107</v>
      </c>
      <c r="C1098">
        <v>249</v>
      </c>
      <c r="D1098" t="s">
        <v>522</v>
      </c>
      <c r="E1098" t="s">
        <v>524</v>
      </c>
      <c r="F1098">
        <v>16</v>
      </c>
      <c r="G1098">
        <v>2.09</v>
      </c>
      <c r="H1098">
        <v>33.44</v>
      </c>
      <c r="I1098">
        <v>9.2795999999999985</v>
      </c>
      <c r="J1098">
        <v>1.5100249999999997</v>
      </c>
      <c r="K1098">
        <v>27.75</v>
      </c>
      <c r="L1098">
        <v>0</v>
      </c>
    </row>
    <row r="1099" spans="1:12" x14ac:dyDescent="0.25">
      <c r="A1099">
        <v>1098</v>
      </c>
      <c r="B1099">
        <v>83</v>
      </c>
      <c r="C1099">
        <v>56</v>
      </c>
      <c r="D1099" t="s">
        <v>523</v>
      </c>
      <c r="E1099" t="s">
        <v>524</v>
      </c>
      <c r="F1099">
        <v>70</v>
      </c>
      <c r="G1099">
        <v>2.62</v>
      </c>
      <c r="H1099">
        <v>183.4</v>
      </c>
      <c r="I1099">
        <v>53.130980000000001</v>
      </c>
      <c r="J1099">
        <v>1.8609859999999998</v>
      </c>
      <c r="K1099">
        <v>28.97</v>
      </c>
      <c r="L1099">
        <v>0</v>
      </c>
    </row>
    <row r="1100" spans="1:12" x14ac:dyDescent="0.25">
      <c r="A1100">
        <v>1099</v>
      </c>
      <c r="B1100">
        <v>8</v>
      </c>
      <c r="C1100">
        <v>184</v>
      </c>
      <c r="D1100" t="s">
        <v>521</v>
      </c>
      <c r="E1100" t="s">
        <v>524</v>
      </c>
      <c r="F1100">
        <v>47</v>
      </c>
      <c r="G1100">
        <v>2.1</v>
      </c>
      <c r="H1100">
        <v>98.7</v>
      </c>
      <c r="I1100">
        <v>31.959060000000004</v>
      </c>
      <c r="J1100">
        <v>1.4200199999999998</v>
      </c>
      <c r="K1100">
        <v>32.380000000000003</v>
      </c>
      <c r="L1100">
        <v>0</v>
      </c>
    </row>
    <row r="1101" spans="1:12" x14ac:dyDescent="0.25">
      <c r="A1101">
        <v>1100</v>
      </c>
      <c r="B1101">
        <v>95</v>
      </c>
      <c r="C1101">
        <v>26</v>
      </c>
      <c r="D1101" t="s">
        <v>521</v>
      </c>
      <c r="E1101" t="s">
        <v>524</v>
      </c>
      <c r="F1101">
        <v>123</v>
      </c>
      <c r="G1101">
        <v>2.4900000000000002</v>
      </c>
      <c r="H1101">
        <v>306.27000000000004</v>
      </c>
      <c r="I1101">
        <v>58.313808000000009</v>
      </c>
      <c r="J1101">
        <v>2.0159039999999999</v>
      </c>
      <c r="K1101">
        <v>19.04</v>
      </c>
      <c r="L1101">
        <v>1</v>
      </c>
    </row>
    <row r="1102" spans="1:12" x14ac:dyDescent="0.25">
      <c r="A1102">
        <v>1101</v>
      </c>
      <c r="B1102">
        <v>107</v>
      </c>
      <c r="C1102">
        <v>361</v>
      </c>
      <c r="D1102" t="s">
        <v>522</v>
      </c>
      <c r="E1102" t="s">
        <v>524</v>
      </c>
      <c r="F1102">
        <v>80</v>
      </c>
      <c r="G1102">
        <v>1.99</v>
      </c>
      <c r="H1102">
        <v>159.19999999999999</v>
      </c>
      <c r="I1102">
        <v>27.987359999999995</v>
      </c>
      <c r="J1102">
        <v>1.640158</v>
      </c>
      <c r="K1102">
        <v>17.579999999999998</v>
      </c>
      <c r="L1102">
        <v>1</v>
      </c>
    </row>
    <row r="1103" spans="1:12" x14ac:dyDescent="0.25">
      <c r="A1103">
        <v>1102</v>
      </c>
      <c r="B1103">
        <v>77</v>
      </c>
      <c r="C1103">
        <v>94</v>
      </c>
      <c r="D1103" t="s">
        <v>522</v>
      </c>
      <c r="E1103" t="s">
        <v>524</v>
      </c>
      <c r="F1103">
        <v>201</v>
      </c>
      <c r="G1103">
        <v>1.69</v>
      </c>
      <c r="H1103">
        <v>339.69</v>
      </c>
      <c r="I1103">
        <v>38.384970000000003</v>
      </c>
      <c r="J1103">
        <v>1.4990299999999999</v>
      </c>
      <c r="K1103">
        <v>11.3</v>
      </c>
      <c r="L1103">
        <v>1</v>
      </c>
    </row>
    <row r="1104" spans="1:12" x14ac:dyDescent="0.25">
      <c r="A1104">
        <v>1103</v>
      </c>
      <c r="B1104">
        <v>73</v>
      </c>
      <c r="C1104">
        <v>11</v>
      </c>
      <c r="D1104" t="s">
        <v>523</v>
      </c>
      <c r="E1104" t="s">
        <v>524</v>
      </c>
      <c r="F1104">
        <v>52</v>
      </c>
      <c r="G1104">
        <v>2.06</v>
      </c>
      <c r="H1104">
        <v>107.12</v>
      </c>
      <c r="I1104">
        <v>16.325088000000001</v>
      </c>
      <c r="J1104">
        <v>1.7460560000000001</v>
      </c>
      <c r="K1104">
        <v>15.24</v>
      </c>
      <c r="L1104">
        <v>0</v>
      </c>
    </row>
    <row r="1105" spans="1:12" x14ac:dyDescent="0.25">
      <c r="A1105">
        <v>1104</v>
      </c>
      <c r="B1105">
        <v>116</v>
      </c>
      <c r="C1105">
        <v>249</v>
      </c>
      <c r="D1105" t="s">
        <v>522</v>
      </c>
      <c r="E1105" t="s">
        <v>524</v>
      </c>
      <c r="F1105">
        <v>15</v>
      </c>
      <c r="G1105">
        <v>2.29</v>
      </c>
      <c r="H1105">
        <v>34.35</v>
      </c>
      <c r="I1105">
        <v>11.699610000000002</v>
      </c>
      <c r="J1105">
        <v>1.5100260000000001</v>
      </c>
      <c r="K1105">
        <v>34.06</v>
      </c>
      <c r="L1105">
        <v>0</v>
      </c>
    </row>
    <row r="1106" spans="1:12" x14ac:dyDescent="0.25">
      <c r="A1106">
        <v>1105</v>
      </c>
      <c r="B1106">
        <v>110</v>
      </c>
      <c r="C1106">
        <v>233</v>
      </c>
      <c r="D1106" t="s">
        <v>521</v>
      </c>
      <c r="E1106" t="s">
        <v>524</v>
      </c>
      <c r="F1106">
        <v>292</v>
      </c>
      <c r="G1106">
        <v>1.99</v>
      </c>
      <c r="H1106">
        <v>581.08000000000004</v>
      </c>
      <c r="I1106">
        <v>118.54031999999999</v>
      </c>
      <c r="J1106">
        <v>1.5840400000000001</v>
      </c>
      <c r="K1106">
        <v>20.399999999999999</v>
      </c>
      <c r="L1106">
        <v>0</v>
      </c>
    </row>
    <row r="1107" spans="1:12" x14ac:dyDescent="0.25">
      <c r="A1107">
        <v>1106</v>
      </c>
      <c r="B1107">
        <v>73</v>
      </c>
      <c r="C1107">
        <v>76</v>
      </c>
      <c r="D1107" t="s">
        <v>519</v>
      </c>
      <c r="E1107" t="s">
        <v>524</v>
      </c>
      <c r="F1107">
        <v>61</v>
      </c>
      <c r="G1107">
        <v>2.12</v>
      </c>
      <c r="H1107">
        <v>129.32</v>
      </c>
      <c r="I1107">
        <v>27.325315999999997</v>
      </c>
      <c r="J1107">
        <v>1.6720440000000001</v>
      </c>
      <c r="K1107">
        <v>21.13</v>
      </c>
      <c r="L1107">
        <v>1</v>
      </c>
    </row>
    <row r="1108" spans="1:12" x14ac:dyDescent="0.25">
      <c r="A1108">
        <v>1107</v>
      </c>
      <c r="B1108">
        <v>76</v>
      </c>
      <c r="C1108">
        <v>248</v>
      </c>
      <c r="D1108" t="s">
        <v>522</v>
      </c>
      <c r="E1108" t="s">
        <v>524</v>
      </c>
      <c r="F1108">
        <v>23</v>
      </c>
      <c r="G1108">
        <v>1.89</v>
      </c>
      <c r="H1108">
        <v>43.47</v>
      </c>
      <c r="I1108">
        <v>11.154401999999999</v>
      </c>
      <c r="J1108">
        <v>1.4050260000000001</v>
      </c>
      <c r="K1108">
        <v>25.66</v>
      </c>
      <c r="L1108">
        <v>1</v>
      </c>
    </row>
    <row r="1109" spans="1:12" x14ac:dyDescent="0.25">
      <c r="A1109">
        <v>1108</v>
      </c>
      <c r="B1109">
        <v>74</v>
      </c>
      <c r="C1109">
        <v>175</v>
      </c>
      <c r="D1109" t="s">
        <v>519</v>
      </c>
      <c r="E1109" t="s">
        <v>524</v>
      </c>
      <c r="F1109">
        <v>50</v>
      </c>
      <c r="G1109">
        <v>2.13</v>
      </c>
      <c r="H1109">
        <v>106.5</v>
      </c>
      <c r="I1109">
        <v>31.151250000000001</v>
      </c>
      <c r="J1109">
        <v>1.506975</v>
      </c>
      <c r="K1109">
        <v>29.25</v>
      </c>
      <c r="L1109">
        <v>0</v>
      </c>
    </row>
    <row r="1110" spans="1:12" x14ac:dyDescent="0.25">
      <c r="A1110">
        <v>1109</v>
      </c>
      <c r="B1110">
        <v>70</v>
      </c>
      <c r="C1110">
        <v>14</v>
      </c>
      <c r="D1110" t="s">
        <v>519</v>
      </c>
      <c r="E1110" t="s">
        <v>524</v>
      </c>
      <c r="F1110">
        <v>129</v>
      </c>
      <c r="G1110">
        <v>1.95</v>
      </c>
      <c r="H1110">
        <v>251.54999999999998</v>
      </c>
      <c r="I1110">
        <v>52.750034999999997</v>
      </c>
      <c r="J1110">
        <v>1.541085</v>
      </c>
      <c r="K1110">
        <v>20.97</v>
      </c>
      <c r="L1110">
        <v>0</v>
      </c>
    </row>
    <row r="1111" spans="1:12" x14ac:dyDescent="0.25">
      <c r="A1111">
        <v>1110</v>
      </c>
      <c r="B1111">
        <v>49</v>
      </c>
      <c r="C1111">
        <v>76</v>
      </c>
      <c r="D1111" t="s">
        <v>519</v>
      </c>
      <c r="E1111" t="s">
        <v>524</v>
      </c>
      <c r="F1111">
        <v>38</v>
      </c>
      <c r="G1111">
        <v>2.41</v>
      </c>
      <c r="H1111">
        <v>91.580000000000013</v>
      </c>
      <c r="I1111">
        <v>28.041796000000005</v>
      </c>
      <c r="J1111">
        <v>1.672058</v>
      </c>
      <c r="K1111">
        <v>30.62</v>
      </c>
      <c r="L1111">
        <v>1</v>
      </c>
    </row>
    <row r="1112" spans="1:12" x14ac:dyDescent="0.25">
      <c r="A1112">
        <v>1111</v>
      </c>
      <c r="B1112">
        <v>74</v>
      </c>
      <c r="C1112">
        <v>155</v>
      </c>
      <c r="D1112" t="s">
        <v>523</v>
      </c>
      <c r="E1112" t="s">
        <v>524</v>
      </c>
      <c r="F1112">
        <v>137</v>
      </c>
      <c r="G1112">
        <v>1.69</v>
      </c>
      <c r="H1112">
        <v>231.53</v>
      </c>
      <c r="I1112">
        <v>40.008384</v>
      </c>
      <c r="J1112">
        <v>1.3979679999999999</v>
      </c>
      <c r="K1112">
        <v>17.28</v>
      </c>
      <c r="L1112">
        <v>1</v>
      </c>
    </row>
    <row r="1113" spans="1:12" x14ac:dyDescent="0.25">
      <c r="A1113">
        <v>1112</v>
      </c>
      <c r="B1113">
        <v>72</v>
      </c>
      <c r="C1113">
        <v>11</v>
      </c>
      <c r="D1113" t="s">
        <v>523</v>
      </c>
      <c r="E1113" t="s">
        <v>524</v>
      </c>
      <c r="F1113">
        <v>214</v>
      </c>
      <c r="G1113">
        <v>2.4900000000000002</v>
      </c>
      <c r="H1113">
        <v>532.86</v>
      </c>
      <c r="I1113">
        <v>159.218568</v>
      </c>
      <c r="J1113">
        <v>1.7459880000000003</v>
      </c>
      <c r="K1113">
        <v>29.88</v>
      </c>
      <c r="L1113">
        <v>0</v>
      </c>
    </row>
    <row r="1114" spans="1:12" x14ac:dyDescent="0.25">
      <c r="A1114">
        <v>1113</v>
      </c>
      <c r="B1114">
        <v>80</v>
      </c>
      <c r="C1114">
        <v>119</v>
      </c>
      <c r="D1114" t="s">
        <v>519</v>
      </c>
      <c r="E1114" t="s">
        <v>524</v>
      </c>
      <c r="F1114">
        <v>55</v>
      </c>
      <c r="G1114">
        <v>1.85</v>
      </c>
      <c r="H1114">
        <v>101.75</v>
      </c>
      <c r="I1114">
        <v>10.3378</v>
      </c>
      <c r="J1114">
        <v>1.66204</v>
      </c>
      <c r="K1114">
        <v>10.16</v>
      </c>
      <c r="L1114">
        <v>0</v>
      </c>
    </row>
    <row r="1115" spans="1:12" x14ac:dyDescent="0.25">
      <c r="A1115">
        <v>1114</v>
      </c>
      <c r="B1115">
        <v>84</v>
      </c>
      <c r="C1115">
        <v>15</v>
      </c>
      <c r="D1115" t="s">
        <v>519</v>
      </c>
      <c r="E1115" t="s">
        <v>524</v>
      </c>
      <c r="F1115">
        <v>289</v>
      </c>
      <c r="G1115">
        <v>1.79</v>
      </c>
      <c r="H1115">
        <v>517.31000000000006</v>
      </c>
      <c r="I1115">
        <v>64.715481000000011</v>
      </c>
      <c r="J1115">
        <v>1.566071</v>
      </c>
      <c r="K1115">
        <v>12.51</v>
      </c>
      <c r="L1115">
        <v>1</v>
      </c>
    </row>
    <row r="1116" spans="1:12" x14ac:dyDescent="0.25">
      <c r="A1116">
        <v>1115</v>
      </c>
      <c r="B1116">
        <v>93</v>
      </c>
      <c r="C1116">
        <v>260</v>
      </c>
      <c r="D1116" t="s">
        <v>523</v>
      </c>
      <c r="E1116" t="s">
        <v>524</v>
      </c>
      <c r="F1116">
        <v>23</v>
      </c>
      <c r="G1116">
        <v>2.4900000000000002</v>
      </c>
      <c r="H1116">
        <v>57.27</v>
      </c>
      <c r="I1116">
        <v>24.626100000000001</v>
      </c>
      <c r="J1116">
        <v>1.4193000000000002</v>
      </c>
      <c r="K1116">
        <v>43</v>
      </c>
      <c r="L1116">
        <v>0</v>
      </c>
    </row>
    <row r="1117" spans="1:12" x14ac:dyDescent="0.25">
      <c r="A1117">
        <v>1116</v>
      </c>
      <c r="B1117">
        <v>97</v>
      </c>
      <c r="C1117">
        <v>208</v>
      </c>
      <c r="D1117" t="s">
        <v>523</v>
      </c>
      <c r="E1117" t="s">
        <v>524</v>
      </c>
      <c r="F1117">
        <v>9</v>
      </c>
      <c r="G1117">
        <v>1.95</v>
      </c>
      <c r="H1117">
        <v>17.55</v>
      </c>
      <c r="I1117">
        <v>3.1590000000000003</v>
      </c>
      <c r="J1117">
        <v>1.599</v>
      </c>
      <c r="K1117">
        <v>18</v>
      </c>
      <c r="L1117">
        <v>0</v>
      </c>
    </row>
    <row r="1118" spans="1:12" x14ac:dyDescent="0.25">
      <c r="A1118">
        <v>1117</v>
      </c>
      <c r="B1118">
        <v>72</v>
      </c>
      <c r="C1118">
        <v>380</v>
      </c>
      <c r="D1118" t="s">
        <v>519</v>
      </c>
      <c r="E1118" t="s">
        <v>524</v>
      </c>
      <c r="F1118">
        <v>56</v>
      </c>
      <c r="G1118">
        <v>1.26</v>
      </c>
      <c r="H1118">
        <v>70.56</v>
      </c>
      <c r="I1118">
        <v>-18.522000000000002</v>
      </c>
      <c r="J1118">
        <v>1.5907499999999999</v>
      </c>
      <c r="K1118">
        <v>-26.25</v>
      </c>
      <c r="L1118">
        <v>0</v>
      </c>
    </row>
    <row r="1119" spans="1:12" x14ac:dyDescent="0.25">
      <c r="A1119">
        <v>1118</v>
      </c>
      <c r="B1119">
        <v>104</v>
      </c>
      <c r="C1119">
        <v>238</v>
      </c>
      <c r="D1119" t="s">
        <v>521</v>
      </c>
      <c r="E1119" t="s">
        <v>524</v>
      </c>
      <c r="F1119">
        <v>53</v>
      </c>
      <c r="G1119">
        <v>1.31</v>
      </c>
      <c r="H1119">
        <v>69.430000000000007</v>
      </c>
      <c r="I1119">
        <v>-5.3461100000000012</v>
      </c>
      <c r="J1119">
        <v>1.4108700000000001</v>
      </c>
      <c r="K1119">
        <v>-7.7</v>
      </c>
      <c r="L1119">
        <v>0</v>
      </c>
    </row>
    <row r="1120" spans="1:12" x14ac:dyDescent="0.25">
      <c r="A1120">
        <v>1119</v>
      </c>
      <c r="B1120">
        <v>114</v>
      </c>
      <c r="C1120">
        <v>365</v>
      </c>
      <c r="D1120" t="s">
        <v>523</v>
      </c>
      <c r="E1120" t="s">
        <v>524</v>
      </c>
      <c r="F1120">
        <v>23</v>
      </c>
      <c r="G1120">
        <v>2.0099999999999998</v>
      </c>
      <c r="H1120">
        <v>46.23</v>
      </c>
      <c r="I1120">
        <v>5.3303189999999994</v>
      </c>
      <c r="J1120">
        <v>1.7782469999999999</v>
      </c>
      <c r="K1120">
        <v>11.53</v>
      </c>
      <c r="L1120">
        <v>1</v>
      </c>
    </row>
    <row r="1121" spans="1:12" x14ac:dyDescent="0.25">
      <c r="A1121">
        <v>1120</v>
      </c>
      <c r="B1121">
        <v>40</v>
      </c>
      <c r="C1121">
        <v>197</v>
      </c>
      <c r="D1121" t="s">
        <v>522</v>
      </c>
      <c r="E1121" t="s">
        <v>524</v>
      </c>
      <c r="F1121">
        <v>47</v>
      </c>
      <c r="G1121">
        <v>1.65</v>
      </c>
      <c r="H1121">
        <v>77.55</v>
      </c>
      <c r="I1121">
        <v>11.748825</v>
      </c>
      <c r="J1121">
        <v>1.4000250000000001</v>
      </c>
      <c r="K1121">
        <v>15.15</v>
      </c>
      <c r="L1121">
        <v>0</v>
      </c>
    </row>
    <row r="1122" spans="1:12" x14ac:dyDescent="0.25">
      <c r="A1122">
        <v>1121</v>
      </c>
      <c r="B1122">
        <v>88</v>
      </c>
      <c r="C1122">
        <v>87</v>
      </c>
      <c r="D1122" t="s">
        <v>521</v>
      </c>
      <c r="E1122" t="s">
        <v>524</v>
      </c>
      <c r="F1122">
        <v>864</v>
      </c>
      <c r="G1122">
        <v>1.39</v>
      </c>
      <c r="H1122">
        <v>1200.9599999999998</v>
      </c>
      <c r="I1122">
        <v>83.827007999999992</v>
      </c>
      <c r="J1122">
        <v>1.292978</v>
      </c>
      <c r="K1122">
        <v>6.98</v>
      </c>
      <c r="L1122">
        <v>0</v>
      </c>
    </row>
    <row r="1123" spans="1:12" x14ac:dyDescent="0.25">
      <c r="A1123">
        <v>1122</v>
      </c>
      <c r="B1123">
        <v>115</v>
      </c>
      <c r="C1123">
        <v>229</v>
      </c>
      <c r="D1123" t="s">
        <v>519</v>
      </c>
      <c r="E1123" t="s">
        <v>524</v>
      </c>
      <c r="F1123">
        <v>18</v>
      </c>
      <c r="G1123">
        <v>2.5499999999999998</v>
      </c>
      <c r="H1123">
        <v>45.9</v>
      </c>
      <c r="I1123">
        <v>24.675839999999997</v>
      </c>
      <c r="J1123">
        <v>1.1791199999999999</v>
      </c>
      <c r="K1123">
        <v>53.76</v>
      </c>
      <c r="L1123">
        <v>0</v>
      </c>
    </row>
    <row r="1124" spans="1:12" x14ac:dyDescent="0.25">
      <c r="A1124">
        <v>1123</v>
      </c>
      <c r="B1124">
        <v>126</v>
      </c>
      <c r="C1124">
        <v>108</v>
      </c>
      <c r="D1124" t="s">
        <v>523</v>
      </c>
      <c r="E1124" t="s">
        <v>524</v>
      </c>
      <c r="F1124">
        <v>52</v>
      </c>
      <c r="G1124">
        <v>1.79</v>
      </c>
      <c r="H1124">
        <v>93.08</v>
      </c>
      <c r="I1124">
        <v>21.417708000000001</v>
      </c>
      <c r="J1124">
        <v>1.3781210000000002</v>
      </c>
      <c r="K1124">
        <v>23.01</v>
      </c>
      <c r="L1124">
        <v>0</v>
      </c>
    </row>
    <row r="1125" spans="1:12" x14ac:dyDescent="0.25">
      <c r="A1125">
        <v>1124</v>
      </c>
      <c r="B1125">
        <v>88</v>
      </c>
      <c r="C1125">
        <v>249</v>
      </c>
      <c r="D1125" t="s">
        <v>522</v>
      </c>
      <c r="E1125" t="s">
        <v>524</v>
      </c>
      <c r="F1125">
        <v>19</v>
      </c>
      <c r="G1125">
        <v>2.29</v>
      </c>
      <c r="H1125">
        <v>43.51</v>
      </c>
      <c r="I1125">
        <v>14.819506000000001</v>
      </c>
      <c r="J1125">
        <v>1.5100260000000001</v>
      </c>
      <c r="K1125">
        <v>34.06</v>
      </c>
      <c r="L1125">
        <v>0</v>
      </c>
    </row>
    <row r="1126" spans="1:12" x14ac:dyDescent="0.25">
      <c r="A1126">
        <v>1125</v>
      </c>
      <c r="B1126">
        <v>44</v>
      </c>
      <c r="C1126">
        <v>299</v>
      </c>
      <c r="D1126" t="s">
        <v>522</v>
      </c>
      <c r="E1126" t="s">
        <v>524</v>
      </c>
      <c r="F1126">
        <v>15</v>
      </c>
      <c r="G1126">
        <v>2.39</v>
      </c>
      <c r="H1126">
        <v>35.85</v>
      </c>
      <c r="I1126">
        <v>11.24973</v>
      </c>
      <c r="J1126">
        <v>1.6400180000000002</v>
      </c>
      <c r="K1126">
        <v>31.38</v>
      </c>
      <c r="L1126">
        <v>0</v>
      </c>
    </row>
    <row r="1127" spans="1:12" x14ac:dyDescent="0.25">
      <c r="A1127">
        <v>1126</v>
      </c>
      <c r="B1127">
        <v>94</v>
      </c>
      <c r="C1127">
        <v>63</v>
      </c>
      <c r="D1127" t="s">
        <v>523</v>
      </c>
      <c r="E1127" t="s">
        <v>524</v>
      </c>
      <c r="F1127">
        <v>101</v>
      </c>
      <c r="G1127">
        <v>1.99</v>
      </c>
      <c r="H1127">
        <v>200.99</v>
      </c>
      <c r="I1127">
        <v>33.123152000000005</v>
      </c>
      <c r="J1127">
        <v>1.662048</v>
      </c>
      <c r="K1127">
        <v>16.48</v>
      </c>
      <c r="L1127">
        <v>1</v>
      </c>
    </row>
    <row r="1128" spans="1:12" x14ac:dyDescent="0.25">
      <c r="A1128">
        <v>1127</v>
      </c>
      <c r="B1128">
        <v>67</v>
      </c>
      <c r="C1128">
        <v>144</v>
      </c>
      <c r="D1128" t="s">
        <v>522</v>
      </c>
      <c r="E1128" t="s">
        <v>524</v>
      </c>
      <c r="F1128">
        <v>22</v>
      </c>
      <c r="G1128">
        <v>2.4900000000000002</v>
      </c>
      <c r="H1128">
        <v>54.78</v>
      </c>
      <c r="I1128">
        <v>10.430111999999999</v>
      </c>
      <c r="J1128">
        <v>2.0159039999999999</v>
      </c>
      <c r="K1128">
        <v>19.04</v>
      </c>
      <c r="L1128">
        <v>1</v>
      </c>
    </row>
    <row r="1129" spans="1:12" x14ac:dyDescent="0.25">
      <c r="A1129">
        <v>1128</v>
      </c>
      <c r="B1129">
        <v>101</v>
      </c>
      <c r="C1129">
        <v>204</v>
      </c>
      <c r="D1129" t="s">
        <v>522</v>
      </c>
      <c r="E1129" t="s">
        <v>524</v>
      </c>
      <c r="F1129">
        <v>62</v>
      </c>
      <c r="G1129">
        <v>2.29</v>
      </c>
      <c r="H1129">
        <v>141.97999999999999</v>
      </c>
      <c r="I1129">
        <v>43.573661999999992</v>
      </c>
      <c r="J1129">
        <v>1.5871990000000002</v>
      </c>
      <c r="K1129">
        <v>30.69</v>
      </c>
      <c r="L1129">
        <v>0</v>
      </c>
    </row>
    <row r="1130" spans="1:12" x14ac:dyDescent="0.25">
      <c r="A1130">
        <v>1129</v>
      </c>
      <c r="B1130">
        <v>131</v>
      </c>
      <c r="C1130">
        <v>54</v>
      </c>
      <c r="D1130" t="s">
        <v>523</v>
      </c>
      <c r="E1130" t="s">
        <v>524</v>
      </c>
      <c r="F1130">
        <v>32</v>
      </c>
      <c r="G1130">
        <v>2.99</v>
      </c>
      <c r="H1130">
        <v>95.68</v>
      </c>
      <c r="I1130">
        <v>36.128768000000001</v>
      </c>
      <c r="J1130">
        <v>1.8609760000000004</v>
      </c>
      <c r="K1130">
        <v>37.76</v>
      </c>
      <c r="L1130">
        <v>0</v>
      </c>
    </row>
    <row r="1131" spans="1:12" x14ac:dyDescent="0.25">
      <c r="A1131">
        <v>1130</v>
      </c>
      <c r="B1131">
        <v>112</v>
      </c>
      <c r="C1131">
        <v>108</v>
      </c>
      <c r="D1131" t="s">
        <v>523</v>
      </c>
      <c r="E1131" t="s">
        <v>524</v>
      </c>
      <c r="F1131">
        <v>93</v>
      </c>
      <c r="G1131">
        <v>1.79</v>
      </c>
      <c r="H1131">
        <v>166.47</v>
      </c>
      <c r="I1131">
        <v>37.938513</v>
      </c>
      <c r="J1131">
        <v>1.3820590000000001</v>
      </c>
      <c r="K1131">
        <v>22.79</v>
      </c>
      <c r="L1131">
        <v>1</v>
      </c>
    </row>
    <row r="1132" spans="1:12" x14ac:dyDescent="0.25">
      <c r="A1132">
        <v>1131</v>
      </c>
      <c r="B1132">
        <v>32</v>
      </c>
      <c r="C1132">
        <v>397</v>
      </c>
      <c r="D1132" t="s">
        <v>521</v>
      </c>
      <c r="E1132" t="s">
        <v>524</v>
      </c>
      <c r="F1132">
        <v>36</v>
      </c>
      <c r="G1132">
        <v>2.87</v>
      </c>
      <c r="H1132">
        <v>103.32000000000001</v>
      </c>
      <c r="I1132">
        <v>59.016383999999995</v>
      </c>
      <c r="J1132">
        <v>1.2306560000000002</v>
      </c>
      <c r="K1132">
        <v>57.12</v>
      </c>
      <c r="L1132">
        <v>0</v>
      </c>
    </row>
    <row r="1133" spans="1:12" x14ac:dyDescent="0.25">
      <c r="A1133">
        <v>1132</v>
      </c>
      <c r="B1133">
        <v>105</v>
      </c>
      <c r="C1133">
        <v>145</v>
      </c>
      <c r="D1133" t="s">
        <v>522</v>
      </c>
      <c r="E1133" t="s">
        <v>524</v>
      </c>
      <c r="F1133">
        <v>19</v>
      </c>
      <c r="G1133">
        <v>2.69</v>
      </c>
      <c r="H1133">
        <v>51.11</v>
      </c>
      <c r="I1133">
        <v>12.593504000000001</v>
      </c>
      <c r="J1133">
        <v>2.0271840000000001</v>
      </c>
      <c r="K1133">
        <v>24.64</v>
      </c>
      <c r="L1133">
        <v>0</v>
      </c>
    </row>
    <row r="1134" spans="1:12" x14ac:dyDescent="0.25">
      <c r="A1134">
        <v>1133</v>
      </c>
      <c r="B1134">
        <v>92</v>
      </c>
      <c r="C1134">
        <v>68</v>
      </c>
      <c r="D1134" t="s">
        <v>519</v>
      </c>
      <c r="E1134" t="s">
        <v>524</v>
      </c>
      <c r="F1134">
        <v>51</v>
      </c>
      <c r="G1134">
        <v>1.99</v>
      </c>
      <c r="H1134">
        <v>101.49</v>
      </c>
      <c r="I1134">
        <v>13.822937999999999</v>
      </c>
      <c r="J1134">
        <v>1.7189620000000001</v>
      </c>
      <c r="K1134">
        <v>13.62</v>
      </c>
      <c r="L1134">
        <v>1</v>
      </c>
    </row>
    <row r="1135" spans="1:12" x14ac:dyDescent="0.25">
      <c r="A1135">
        <v>1134</v>
      </c>
      <c r="B1135">
        <v>70</v>
      </c>
      <c r="C1135">
        <v>312</v>
      </c>
      <c r="D1135" t="s">
        <v>523</v>
      </c>
      <c r="E1135" t="s">
        <v>524</v>
      </c>
      <c r="F1135">
        <v>22</v>
      </c>
      <c r="G1135">
        <v>2.09</v>
      </c>
      <c r="H1135">
        <v>45.98</v>
      </c>
      <c r="I1135">
        <v>10.239745999999998</v>
      </c>
      <c r="J1135">
        <v>1.6245569999999998</v>
      </c>
      <c r="K1135">
        <v>22.27</v>
      </c>
      <c r="L1135">
        <v>0</v>
      </c>
    </row>
    <row r="1136" spans="1:12" x14ac:dyDescent="0.25">
      <c r="A1136">
        <v>1135</v>
      </c>
      <c r="B1136">
        <v>110</v>
      </c>
      <c r="C1136">
        <v>238</v>
      </c>
      <c r="D1136" t="s">
        <v>521</v>
      </c>
      <c r="E1136" t="s">
        <v>524</v>
      </c>
      <c r="F1136">
        <v>16</v>
      </c>
      <c r="G1136">
        <v>2.09</v>
      </c>
      <c r="H1136">
        <v>33.44</v>
      </c>
      <c r="I1136">
        <v>10.861311999999998</v>
      </c>
      <c r="J1136">
        <v>1.411168</v>
      </c>
      <c r="K1136">
        <v>32.479999999999997</v>
      </c>
      <c r="L1136">
        <v>0</v>
      </c>
    </row>
    <row r="1137" spans="1:12" x14ac:dyDescent="0.25">
      <c r="A1137">
        <v>1136</v>
      </c>
      <c r="B1137">
        <v>50</v>
      </c>
      <c r="C1137">
        <v>142</v>
      </c>
      <c r="D1137" t="s">
        <v>522</v>
      </c>
      <c r="E1137" t="s">
        <v>524</v>
      </c>
      <c r="F1137">
        <v>22</v>
      </c>
      <c r="G1137">
        <v>2.66</v>
      </c>
      <c r="H1137">
        <v>58.52</v>
      </c>
      <c r="I1137">
        <v>17.468220000000002</v>
      </c>
      <c r="J1137">
        <v>1.86599</v>
      </c>
      <c r="K1137">
        <v>29.85</v>
      </c>
      <c r="L1137">
        <v>1</v>
      </c>
    </row>
    <row r="1138" spans="1:12" x14ac:dyDescent="0.25">
      <c r="A1138">
        <v>1137</v>
      </c>
      <c r="B1138">
        <v>106</v>
      </c>
      <c r="C1138">
        <v>58</v>
      </c>
      <c r="D1138" t="s">
        <v>523</v>
      </c>
      <c r="E1138" t="s">
        <v>524</v>
      </c>
      <c r="F1138">
        <v>17</v>
      </c>
      <c r="G1138">
        <v>2.99</v>
      </c>
      <c r="H1138">
        <v>50.830000000000005</v>
      </c>
      <c r="I1138">
        <v>19.106997000000003</v>
      </c>
      <c r="J1138">
        <v>1.8660590000000001</v>
      </c>
      <c r="K1138">
        <v>37.590000000000003</v>
      </c>
      <c r="L1138">
        <v>0</v>
      </c>
    </row>
    <row r="1139" spans="1:12" x14ac:dyDescent="0.25">
      <c r="A1139">
        <v>1138</v>
      </c>
      <c r="B1139">
        <v>104</v>
      </c>
      <c r="C1139">
        <v>27</v>
      </c>
      <c r="D1139" t="s">
        <v>521</v>
      </c>
      <c r="E1139" t="s">
        <v>524</v>
      </c>
      <c r="F1139">
        <v>20</v>
      </c>
      <c r="G1139">
        <v>2.99</v>
      </c>
      <c r="H1139">
        <v>59.800000000000004</v>
      </c>
      <c r="I1139">
        <v>19.279520000000002</v>
      </c>
      <c r="J1139">
        <v>2.026024</v>
      </c>
      <c r="K1139">
        <v>32.24</v>
      </c>
      <c r="L1139">
        <v>0</v>
      </c>
    </row>
    <row r="1140" spans="1:12" x14ac:dyDescent="0.25">
      <c r="A1140">
        <v>1139</v>
      </c>
      <c r="B1140">
        <v>45</v>
      </c>
      <c r="C1140">
        <v>163</v>
      </c>
      <c r="D1140" t="s">
        <v>523</v>
      </c>
      <c r="E1140" t="s">
        <v>524</v>
      </c>
      <c r="F1140">
        <v>76</v>
      </c>
      <c r="G1140">
        <v>1.79</v>
      </c>
      <c r="H1140">
        <v>136.04</v>
      </c>
      <c r="I1140">
        <v>30.241691999999997</v>
      </c>
      <c r="J1140">
        <v>1.3920830000000002</v>
      </c>
      <c r="K1140">
        <v>22.23</v>
      </c>
      <c r="L1140">
        <v>0</v>
      </c>
    </row>
    <row r="1141" spans="1:12" x14ac:dyDescent="0.25">
      <c r="A1141">
        <v>1140</v>
      </c>
      <c r="B1141">
        <v>67</v>
      </c>
      <c r="C1141">
        <v>190</v>
      </c>
      <c r="D1141" t="s">
        <v>521</v>
      </c>
      <c r="E1141" t="s">
        <v>524</v>
      </c>
      <c r="F1141">
        <v>37</v>
      </c>
      <c r="G1141">
        <v>1.99</v>
      </c>
      <c r="H1141">
        <v>73.63</v>
      </c>
      <c r="I1141">
        <v>21.831294999999997</v>
      </c>
      <c r="J1141">
        <v>1.3999650000000001</v>
      </c>
      <c r="K1141">
        <v>29.65</v>
      </c>
      <c r="L1141">
        <v>1</v>
      </c>
    </row>
    <row r="1142" spans="1:12" x14ac:dyDescent="0.25">
      <c r="A1142">
        <v>1141</v>
      </c>
      <c r="B1142">
        <v>53</v>
      </c>
      <c r="C1142">
        <v>366</v>
      </c>
      <c r="D1142" t="s">
        <v>523</v>
      </c>
      <c r="E1142" t="s">
        <v>524</v>
      </c>
      <c r="F1142">
        <v>39</v>
      </c>
      <c r="G1142">
        <v>2.12</v>
      </c>
      <c r="H1142">
        <v>82.68</v>
      </c>
      <c r="I1142">
        <v>14.130012000000001</v>
      </c>
      <c r="J1142">
        <v>1.757692</v>
      </c>
      <c r="K1142">
        <v>17.09</v>
      </c>
      <c r="L1142">
        <v>0</v>
      </c>
    </row>
    <row r="1143" spans="1:12" x14ac:dyDescent="0.25">
      <c r="A1143">
        <v>1142</v>
      </c>
      <c r="B1143">
        <v>105</v>
      </c>
      <c r="C1143">
        <v>340</v>
      </c>
      <c r="D1143" t="s">
        <v>521</v>
      </c>
      <c r="E1143" t="s">
        <v>524</v>
      </c>
      <c r="F1143">
        <v>13</v>
      </c>
      <c r="G1143">
        <v>2.29</v>
      </c>
      <c r="H1143">
        <v>29.77</v>
      </c>
      <c r="I1143">
        <v>12.628434</v>
      </c>
      <c r="J1143">
        <v>1.3185819999999999</v>
      </c>
      <c r="K1143">
        <v>42.42</v>
      </c>
      <c r="L1143">
        <v>0</v>
      </c>
    </row>
    <row r="1144" spans="1:12" x14ac:dyDescent="0.25">
      <c r="A1144">
        <v>1143</v>
      </c>
      <c r="B1144">
        <v>44</v>
      </c>
      <c r="C1144">
        <v>224</v>
      </c>
      <c r="D1144" t="s">
        <v>519</v>
      </c>
      <c r="E1144" t="s">
        <v>524</v>
      </c>
      <c r="F1144">
        <v>32</v>
      </c>
      <c r="G1144">
        <v>2.39</v>
      </c>
      <c r="H1144">
        <v>76.48</v>
      </c>
      <c r="I1144">
        <v>31.135008000000003</v>
      </c>
      <c r="J1144">
        <v>1.4170309999999999</v>
      </c>
      <c r="K1144">
        <v>40.71</v>
      </c>
      <c r="L1144">
        <v>0</v>
      </c>
    </row>
    <row r="1145" spans="1:12" x14ac:dyDescent="0.25">
      <c r="A1145">
        <v>1144</v>
      </c>
      <c r="B1145">
        <v>103</v>
      </c>
      <c r="C1145">
        <v>183</v>
      </c>
      <c r="D1145" t="s">
        <v>521</v>
      </c>
      <c r="E1145" t="s">
        <v>524</v>
      </c>
      <c r="F1145">
        <v>29</v>
      </c>
      <c r="G1145">
        <v>2.16</v>
      </c>
      <c r="H1145">
        <v>62.64</v>
      </c>
      <c r="I1145">
        <v>21.4542</v>
      </c>
      <c r="J1145">
        <v>1.4202000000000001</v>
      </c>
      <c r="K1145">
        <v>34.25</v>
      </c>
      <c r="L1145">
        <v>1</v>
      </c>
    </row>
    <row r="1146" spans="1:12" x14ac:dyDescent="0.25">
      <c r="A1146">
        <v>1145</v>
      </c>
      <c r="B1146">
        <v>114</v>
      </c>
      <c r="C1146">
        <v>36</v>
      </c>
      <c r="D1146" t="s">
        <v>521</v>
      </c>
      <c r="E1146" t="s">
        <v>524</v>
      </c>
      <c r="F1146">
        <v>73</v>
      </c>
      <c r="G1146">
        <v>2.62</v>
      </c>
      <c r="H1146">
        <v>191.26000000000002</v>
      </c>
      <c r="I1146">
        <v>40.145474</v>
      </c>
      <c r="J1146">
        <v>2.0700620000000001</v>
      </c>
      <c r="K1146">
        <v>20.99</v>
      </c>
      <c r="L1146">
        <v>0</v>
      </c>
    </row>
    <row r="1147" spans="1:12" x14ac:dyDescent="0.25">
      <c r="A1147">
        <v>1146</v>
      </c>
      <c r="B1147">
        <v>86</v>
      </c>
      <c r="C1147">
        <v>209</v>
      </c>
      <c r="D1147" t="s">
        <v>523</v>
      </c>
      <c r="E1147" t="s">
        <v>524</v>
      </c>
      <c r="F1147">
        <v>26</v>
      </c>
      <c r="G1147">
        <v>2.04</v>
      </c>
      <c r="H1147">
        <v>53.04</v>
      </c>
      <c r="I1147">
        <v>11.541504</v>
      </c>
      <c r="J1147">
        <v>1.596096</v>
      </c>
      <c r="K1147">
        <v>21.76</v>
      </c>
      <c r="L1147">
        <v>1</v>
      </c>
    </row>
    <row r="1148" spans="1:12" x14ac:dyDescent="0.25">
      <c r="A1148">
        <v>1147</v>
      </c>
      <c r="B1148">
        <v>56</v>
      </c>
      <c r="C1148">
        <v>289</v>
      </c>
      <c r="D1148" t="s">
        <v>521</v>
      </c>
      <c r="E1148" t="s">
        <v>524</v>
      </c>
      <c r="F1148">
        <v>223</v>
      </c>
      <c r="G1148">
        <v>1.99</v>
      </c>
      <c r="H1148">
        <v>443.77</v>
      </c>
      <c r="I1148">
        <v>192.59617999999998</v>
      </c>
      <c r="J1148">
        <v>1.1263400000000001</v>
      </c>
      <c r="K1148">
        <v>43.4</v>
      </c>
      <c r="L1148">
        <v>0</v>
      </c>
    </row>
    <row r="1149" spans="1:12" x14ac:dyDescent="0.25">
      <c r="A1149">
        <v>1148</v>
      </c>
      <c r="B1149">
        <v>132</v>
      </c>
      <c r="C1149">
        <v>124</v>
      </c>
      <c r="D1149" t="s">
        <v>519</v>
      </c>
      <c r="E1149" t="s">
        <v>524</v>
      </c>
      <c r="F1149">
        <v>84</v>
      </c>
      <c r="G1149">
        <v>2.4900000000000002</v>
      </c>
      <c r="H1149">
        <v>209.16000000000003</v>
      </c>
      <c r="I1149">
        <v>59.715180000000011</v>
      </c>
      <c r="J1149">
        <v>1.7791049999999999</v>
      </c>
      <c r="K1149">
        <v>28.55</v>
      </c>
      <c r="L1149">
        <v>0</v>
      </c>
    </row>
    <row r="1150" spans="1:12" x14ac:dyDescent="0.25">
      <c r="A1150">
        <v>1149</v>
      </c>
      <c r="B1150">
        <v>92</v>
      </c>
      <c r="C1150">
        <v>354</v>
      </c>
      <c r="D1150" t="s">
        <v>522</v>
      </c>
      <c r="E1150" t="s">
        <v>524</v>
      </c>
      <c r="F1150">
        <v>11</v>
      </c>
      <c r="G1150">
        <v>2.29</v>
      </c>
      <c r="H1150">
        <v>25.19</v>
      </c>
      <c r="I1150">
        <v>6.4083360000000003</v>
      </c>
      <c r="J1150">
        <v>1.7074240000000001</v>
      </c>
      <c r="K1150">
        <v>25.44</v>
      </c>
      <c r="L1150">
        <v>0</v>
      </c>
    </row>
    <row r="1151" spans="1:12" x14ac:dyDescent="0.25">
      <c r="A1151">
        <v>1150</v>
      </c>
      <c r="B1151">
        <v>21</v>
      </c>
      <c r="C1151">
        <v>54</v>
      </c>
      <c r="D1151" t="s">
        <v>523</v>
      </c>
      <c r="E1151" t="s">
        <v>524</v>
      </c>
      <c r="F1151">
        <v>19</v>
      </c>
      <c r="G1151">
        <v>2.62</v>
      </c>
      <c r="H1151">
        <v>49.78</v>
      </c>
      <c r="I1151">
        <v>14.421266000000001</v>
      </c>
      <c r="J1151">
        <v>1.8609859999999998</v>
      </c>
      <c r="K1151">
        <v>28.97</v>
      </c>
      <c r="L1151">
        <v>0</v>
      </c>
    </row>
    <row r="1152" spans="1:12" x14ac:dyDescent="0.25">
      <c r="A1152">
        <v>1151</v>
      </c>
      <c r="B1152">
        <v>118</v>
      </c>
      <c r="C1152">
        <v>43</v>
      </c>
      <c r="D1152" t="s">
        <v>522</v>
      </c>
      <c r="E1152" t="s">
        <v>524</v>
      </c>
      <c r="F1152">
        <v>27</v>
      </c>
      <c r="G1152">
        <v>2.99</v>
      </c>
      <c r="H1152">
        <v>80.73</v>
      </c>
      <c r="I1152">
        <v>29.781297000000006</v>
      </c>
      <c r="J1152">
        <v>1.886989</v>
      </c>
      <c r="K1152">
        <v>36.89</v>
      </c>
      <c r="L1152">
        <v>0</v>
      </c>
    </row>
    <row r="1153" spans="1:12" x14ac:dyDescent="0.25">
      <c r="A1153">
        <v>1152</v>
      </c>
      <c r="B1153">
        <v>104</v>
      </c>
      <c r="C1153">
        <v>46</v>
      </c>
      <c r="D1153" t="s">
        <v>522</v>
      </c>
      <c r="E1153" t="s">
        <v>524</v>
      </c>
      <c r="F1153">
        <v>26</v>
      </c>
      <c r="G1153">
        <v>2.99</v>
      </c>
      <c r="H1153">
        <v>77.740000000000009</v>
      </c>
      <c r="I1153">
        <v>29.688906000000003</v>
      </c>
      <c r="J1153">
        <v>1.8481190000000005</v>
      </c>
      <c r="K1153">
        <v>38.19</v>
      </c>
      <c r="L1153">
        <v>0</v>
      </c>
    </row>
    <row r="1154" spans="1:12" x14ac:dyDescent="0.25">
      <c r="A1154">
        <v>1153</v>
      </c>
      <c r="B1154">
        <v>102</v>
      </c>
      <c r="C1154">
        <v>13</v>
      </c>
      <c r="D1154" t="s">
        <v>519</v>
      </c>
      <c r="E1154" t="s">
        <v>524</v>
      </c>
      <c r="F1154">
        <v>456</v>
      </c>
      <c r="G1154">
        <v>1.89</v>
      </c>
      <c r="H1154">
        <v>861.83999999999992</v>
      </c>
      <c r="I1154">
        <v>148.66739999999999</v>
      </c>
      <c r="J1154">
        <v>1.5639749999999999</v>
      </c>
      <c r="K1154">
        <v>17.25</v>
      </c>
      <c r="L1154">
        <v>1</v>
      </c>
    </row>
    <row r="1155" spans="1:12" x14ac:dyDescent="0.25">
      <c r="A1155">
        <v>1154</v>
      </c>
      <c r="B1155">
        <v>68</v>
      </c>
      <c r="C1155">
        <v>160</v>
      </c>
      <c r="D1155" t="s">
        <v>523</v>
      </c>
      <c r="E1155" t="s">
        <v>524</v>
      </c>
      <c r="F1155">
        <v>448</v>
      </c>
      <c r="G1155">
        <v>2.19</v>
      </c>
      <c r="H1155">
        <v>981.12</v>
      </c>
      <c r="I1155">
        <v>356.63711999999998</v>
      </c>
      <c r="J1155">
        <v>1.3939350000000001</v>
      </c>
      <c r="K1155">
        <v>36.35</v>
      </c>
      <c r="L1155">
        <v>1</v>
      </c>
    </row>
    <row r="1156" spans="1:12" x14ac:dyDescent="0.25">
      <c r="A1156">
        <v>1155</v>
      </c>
      <c r="B1156">
        <v>68</v>
      </c>
      <c r="C1156">
        <v>131</v>
      </c>
      <c r="D1156" t="s">
        <v>521</v>
      </c>
      <c r="E1156" t="s">
        <v>524</v>
      </c>
      <c r="F1156">
        <v>216</v>
      </c>
      <c r="G1156">
        <v>1.99</v>
      </c>
      <c r="H1156">
        <v>429.84</v>
      </c>
      <c r="I1156">
        <v>35.633735999999992</v>
      </c>
      <c r="J1156">
        <v>1.825029</v>
      </c>
      <c r="K1156">
        <v>8.2899999999999991</v>
      </c>
      <c r="L1156">
        <v>1</v>
      </c>
    </row>
    <row r="1157" spans="1:12" x14ac:dyDescent="0.25">
      <c r="A1157">
        <v>1156</v>
      </c>
      <c r="B1157">
        <v>110</v>
      </c>
      <c r="C1157">
        <v>294</v>
      </c>
      <c r="D1157" t="s">
        <v>521</v>
      </c>
      <c r="E1157" t="s">
        <v>524</v>
      </c>
      <c r="F1157">
        <v>47</v>
      </c>
      <c r="G1157">
        <v>0.79</v>
      </c>
      <c r="H1157">
        <v>37.130000000000003</v>
      </c>
      <c r="I1157">
        <v>-20.380656999999999</v>
      </c>
      <c r="J1157">
        <v>1.2236310000000001</v>
      </c>
      <c r="K1157">
        <v>-54.89</v>
      </c>
      <c r="L1157">
        <v>0</v>
      </c>
    </row>
    <row r="1158" spans="1:12" x14ac:dyDescent="0.25">
      <c r="A1158">
        <v>1157</v>
      </c>
      <c r="B1158">
        <v>109</v>
      </c>
      <c r="C1158">
        <v>357</v>
      </c>
      <c r="D1158" t="s">
        <v>522</v>
      </c>
      <c r="E1158" t="s">
        <v>524</v>
      </c>
      <c r="F1158">
        <v>21</v>
      </c>
      <c r="G1158">
        <v>2.59</v>
      </c>
      <c r="H1158">
        <v>54.39</v>
      </c>
      <c r="I1158">
        <v>23.599821000000002</v>
      </c>
      <c r="J1158">
        <v>1.466199</v>
      </c>
      <c r="K1158">
        <v>43.39</v>
      </c>
      <c r="L1158">
        <v>0</v>
      </c>
    </row>
    <row r="1159" spans="1:12" x14ac:dyDescent="0.25">
      <c r="A1159">
        <v>1158</v>
      </c>
      <c r="B1159">
        <v>88</v>
      </c>
      <c r="C1159">
        <v>237</v>
      </c>
      <c r="D1159" t="s">
        <v>521</v>
      </c>
      <c r="E1159" t="s">
        <v>524</v>
      </c>
      <c r="F1159">
        <v>56</v>
      </c>
      <c r="G1159">
        <v>1.99</v>
      </c>
      <c r="H1159">
        <v>111.44</v>
      </c>
      <c r="I1159">
        <v>32.417895999999999</v>
      </c>
      <c r="J1159">
        <v>1.4111090000000002</v>
      </c>
      <c r="K1159">
        <v>29.09</v>
      </c>
      <c r="L1159">
        <v>1</v>
      </c>
    </row>
    <row r="1160" spans="1:12" x14ac:dyDescent="0.25">
      <c r="A1160">
        <v>1159</v>
      </c>
      <c r="B1160">
        <v>64</v>
      </c>
      <c r="C1160">
        <v>24</v>
      </c>
      <c r="D1160" t="s">
        <v>519</v>
      </c>
      <c r="E1160" t="s">
        <v>524</v>
      </c>
      <c r="F1160">
        <v>37</v>
      </c>
      <c r="G1160">
        <v>2.62</v>
      </c>
      <c r="H1160">
        <v>96.94</v>
      </c>
      <c r="I1160">
        <v>40.03622</v>
      </c>
      <c r="J1160">
        <v>1.5379400000000001</v>
      </c>
      <c r="K1160">
        <v>41.3</v>
      </c>
      <c r="L1160">
        <v>0</v>
      </c>
    </row>
    <row r="1161" spans="1:12" x14ac:dyDescent="0.25">
      <c r="A1161">
        <v>1160</v>
      </c>
      <c r="B1161">
        <v>54</v>
      </c>
      <c r="C1161">
        <v>216</v>
      </c>
      <c r="D1161" t="s">
        <v>523</v>
      </c>
      <c r="E1161" t="s">
        <v>524</v>
      </c>
      <c r="F1161">
        <v>213</v>
      </c>
      <c r="G1161">
        <v>1.99</v>
      </c>
      <c r="H1161">
        <v>423.87</v>
      </c>
      <c r="I1161">
        <v>91.55592</v>
      </c>
      <c r="J1161">
        <v>1.56016</v>
      </c>
      <c r="K1161">
        <v>21.6</v>
      </c>
      <c r="L1161">
        <v>1</v>
      </c>
    </row>
    <row r="1162" spans="1:12" x14ac:dyDescent="0.25">
      <c r="A1162">
        <v>1161</v>
      </c>
      <c r="B1162">
        <v>94</v>
      </c>
      <c r="C1162">
        <v>201</v>
      </c>
      <c r="D1162" t="s">
        <v>522</v>
      </c>
      <c r="E1162" t="s">
        <v>524</v>
      </c>
      <c r="F1162">
        <v>49</v>
      </c>
      <c r="G1162">
        <v>1.65</v>
      </c>
      <c r="H1162">
        <v>80.849999999999994</v>
      </c>
      <c r="I1162">
        <v>8.9177549999999979</v>
      </c>
      <c r="J1162">
        <v>1.468005</v>
      </c>
      <c r="K1162">
        <v>11.03</v>
      </c>
      <c r="L1162">
        <v>0</v>
      </c>
    </row>
    <row r="1163" spans="1:12" x14ac:dyDescent="0.25">
      <c r="A1163">
        <v>1162</v>
      </c>
      <c r="B1163">
        <v>67</v>
      </c>
      <c r="C1163">
        <v>124</v>
      </c>
      <c r="D1163" t="s">
        <v>519</v>
      </c>
      <c r="E1163" t="s">
        <v>524</v>
      </c>
      <c r="F1163">
        <v>42</v>
      </c>
      <c r="G1163">
        <v>2.4900000000000002</v>
      </c>
      <c r="H1163">
        <v>104.58000000000001</v>
      </c>
      <c r="I1163">
        <v>29.606598000000005</v>
      </c>
      <c r="J1163">
        <v>1.7850810000000004</v>
      </c>
      <c r="K1163">
        <v>28.31</v>
      </c>
      <c r="L1163">
        <v>1</v>
      </c>
    </row>
    <row r="1164" spans="1:12" x14ac:dyDescent="0.25">
      <c r="A1164">
        <v>1163</v>
      </c>
      <c r="B1164">
        <v>88</v>
      </c>
      <c r="C1164">
        <v>40</v>
      </c>
      <c r="D1164" t="s">
        <v>522</v>
      </c>
      <c r="E1164" t="s">
        <v>524</v>
      </c>
      <c r="F1164">
        <v>25</v>
      </c>
      <c r="G1164">
        <v>2.99</v>
      </c>
      <c r="H1164">
        <v>74.75</v>
      </c>
      <c r="I1164">
        <v>23.000574999999998</v>
      </c>
      <c r="J1164">
        <v>2.0699770000000002</v>
      </c>
      <c r="K1164">
        <v>30.77</v>
      </c>
      <c r="L1164">
        <v>0</v>
      </c>
    </row>
    <row r="1165" spans="1:12" x14ac:dyDescent="0.25">
      <c r="A1165">
        <v>1164</v>
      </c>
      <c r="B1165">
        <v>112</v>
      </c>
      <c r="C1165">
        <v>101</v>
      </c>
      <c r="D1165" t="s">
        <v>522</v>
      </c>
      <c r="E1165" t="s">
        <v>524</v>
      </c>
      <c r="F1165">
        <v>150</v>
      </c>
      <c r="G1165">
        <v>1.52</v>
      </c>
      <c r="H1165">
        <v>228</v>
      </c>
      <c r="I1165">
        <v>4.6284000000000001</v>
      </c>
      <c r="J1165">
        <v>1.489144</v>
      </c>
      <c r="K1165">
        <v>2.0299999999999998</v>
      </c>
      <c r="L1165">
        <v>0</v>
      </c>
    </row>
    <row r="1166" spans="1:12" x14ac:dyDescent="0.25">
      <c r="A1166">
        <v>1165</v>
      </c>
      <c r="B1166">
        <v>44</v>
      </c>
      <c r="C1166">
        <v>97</v>
      </c>
      <c r="D1166" t="s">
        <v>522</v>
      </c>
      <c r="E1166" t="s">
        <v>524</v>
      </c>
      <c r="F1166">
        <v>37</v>
      </c>
      <c r="G1166">
        <v>2.2599999999999998</v>
      </c>
      <c r="H1166">
        <v>83.61999999999999</v>
      </c>
      <c r="I1166">
        <v>23.012223999999996</v>
      </c>
      <c r="J1166">
        <v>1.6380479999999999</v>
      </c>
      <c r="K1166">
        <v>27.52</v>
      </c>
      <c r="L1166">
        <v>0</v>
      </c>
    </row>
    <row r="1167" spans="1:12" x14ac:dyDescent="0.25">
      <c r="A1167">
        <v>1166</v>
      </c>
      <c r="B1167">
        <v>113</v>
      </c>
      <c r="C1167">
        <v>156</v>
      </c>
      <c r="D1167" t="s">
        <v>523</v>
      </c>
      <c r="E1167" t="s">
        <v>524</v>
      </c>
      <c r="F1167">
        <v>81</v>
      </c>
      <c r="G1167">
        <v>1.69</v>
      </c>
      <c r="H1167">
        <v>136.88999999999999</v>
      </c>
      <c r="I1167">
        <v>23.654591999999997</v>
      </c>
      <c r="J1167">
        <v>1.3979679999999999</v>
      </c>
      <c r="K1167">
        <v>17.28</v>
      </c>
      <c r="L1167">
        <v>1</v>
      </c>
    </row>
    <row r="1168" spans="1:12" x14ac:dyDescent="0.25">
      <c r="A1168">
        <v>1167</v>
      </c>
      <c r="B1168">
        <v>98</v>
      </c>
      <c r="C1168">
        <v>68</v>
      </c>
      <c r="D1168" t="s">
        <v>519</v>
      </c>
      <c r="E1168" t="s">
        <v>524</v>
      </c>
      <c r="F1168">
        <v>89</v>
      </c>
      <c r="G1168">
        <v>1.99</v>
      </c>
      <c r="H1168">
        <v>177.10999999999999</v>
      </c>
      <c r="I1168">
        <v>24.122381999999998</v>
      </c>
      <c r="J1168">
        <v>1.7189620000000001</v>
      </c>
      <c r="K1168">
        <v>13.62</v>
      </c>
      <c r="L1168">
        <v>1</v>
      </c>
    </row>
    <row r="1169" spans="1:12" x14ac:dyDescent="0.25">
      <c r="A1169">
        <v>1168</v>
      </c>
      <c r="B1169">
        <v>83</v>
      </c>
      <c r="C1169">
        <v>153</v>
      </c>
      <c r="D1169" t="s">
        <v>522</v>
      </c>
      <c r="E1169" t="s">
        <v>524</v>
      </c>
      <c r="F1169">
        <v>1312</v>
      </c>
      <c r="G1169">
        <v>1.99</v>
      </c>
      <c r="H1169">
        <v>2610.88</v>
      </c>
      <c r="I1169">
        <v>772.82048000000009</v>
      </c>
      <c r="J1169">
        <v>1.40096</v>
      </c>
      <c r="K1169">
        <v>29.6</v>
      </c>
      <c r="L1169">
        <v>1</v>
      </c>
    </row>
    <row r="1170" spans="1:12" x14ac:dyDescent="0.25">
      <c r="A1170">
        <v>1169</v>
      </c>
      <c r="B1170">
        <v>74</v>
      </c>
      <c r="C1170">
        <v>95</v>
      </c>
      <c r="D1170" t="s">
        <v>522</v>
      </c>
      <c r="E1170" t="s">
        <v>524</v>
      </c>
      <c r="F1170">
        <v>136</v>
      </c>
      <c r="G1170">
        <v>1.69</v>
      </c>
      <c r="H1170">
        <v>229.84</v>
      </c>
      <c r="I1170">
        <v>14.824680000000001</v>
      </c>
      <c r="J1170">
        <v>1.5809949999999999</v>
      </c>
      <c r="K1170">
        <v>6.45</v>
      </c>
      <c r="L1170">
        <v>1</v>
      </c>
    </row>
    <row r="1171" spans="1:12" x14ac:dyDescent="0.25">
      <c r="A1171">
        <v>1170</v>
      </c>
      <c r="B1171">
        <v>62</v>
      </c>
      <c r="C1171">
        <v>381</v>
      </c>
      <c r="D1171" t="s">
        <v>519</v>
      </c>
      <c r="E1171" t="s">
        <v>524</v>
      </c>
      <c r="F1171">
        <v>497</v>
      </c>
      <c r="G1171">
        <v>2.39</v>
      </c>
      <c r="H1171">
        <v>1187.8300000000002</v>
      </c>
      <c r="I1171">
        <v>397.56670100000002</v>
      </c>
      <c r="J1171">
        <v>1.5900670000000001</v>
      </c>
      <c r="K1171">
        <v>33.47</v>
      </c>
      <c r="L1171">
        <v>1</v>
      </c>
    </row>
    <row r="1172" spans="1:12" x14ac:dyDescent="0.25">
      <c r="A1172">
        <v>1171</v>
      </c>
      <c r="B1172">
        <v>73</v>
      </c>
      <c r="C1172">
        <v>180</v>
      </c>
      <c r="D1172" t="s">
        <v>519</v>
      </c>
      <c r="E1172" t="s">
        <v>524</v>
      </c>
      <c r="F1172">
        <v>65</v>
      </c>
      <c r="G1172">
        <v>1.94</v>
      </c>
      <c r="H1172">
        <v>126.1</v>
      </c>
      <c r="I1172">
        <v>22.168379999999999</v>
      </c>
      <c r="J1172">
        <v>1.598948</v>
      </c>
      <c r="K1172">
        <v>17.579999999999998</v>
      </c>
      <c r="L1172">
        <v>0</v>
      </c>
    </row>
    <row r="1173" spans="1:12" x14ac:dyDescent="0.25">
      <c r="A1173">
        <v>1172</v>
      </c>
      <c r="B1173">
        <v>119</v>
      </c>
      <c r="C1173">
        <v>136</v>
      </c>
      <c r="D1173" t="s">
        <v>521</v>
      </c>
      <c r="E1173" t="s">
        <v>524</v>
      </c>
      <c r="F1173">
        <v>25</v>
      </c>
      <c r="G1173">
        <v>2.66</v>
      </c>
      <c r="H1173">
        <v>66.5</v>
      </c>
      <c r="I1173">
        <v>26.52685</v>
      </c>
      <c r="J1173">
        <v>1.5989260000000001</v>
      </c>
      <c r="K1173">
        <v>39.89</v>
      </c>
      <c r="L1173">
        <v>1</v>
      </c>
    </row>
    <row r="1174" spans="1:12" x14ac:dyDescent="0.25">
      <c r="A1174">
        <v>1173</v>
      </c>
      <c r="B1174">
        <v>104</v>
      </c>
      <c r="C1174">
        <v>267</v>
      </c>
      <c r="D1174" t="s">
        <v>523</v>
      </c>
      <c r="E1174" t="s">
        <v>524</v>
      </c>
      <c r="F1174">
        <v>13</v>
      </c>
      <c r="G1174">
        <v>2.29</v>
      </c>
      <c r="H1174">
        <v>29.77</v>
      </c>
      <c r="I1174">
        <v>11.437634000000001</v>
      </c>
      <c r="J1174">
        <v>1.4101819999999998</v>
      </c>
      <c r="K1174">
        <v>38.42</v>
      </c>
      <c r="L1174">
        <v>0</v>
      </c>
    </row>
    <row r="1175" spans="1:12" x14ac:dyDescent="0.25">
      <c r="A1175">
        <v>1174</v>
      </c>
      <c r="B1175">
        <v>90</v>
      </c>
      <c r="C1175">
        <v>340</v>
      </c>
      <c r="D1175" t="s">
        <v>521</v>
      </c>
      <c r="E1175" t="s">
        <v>524</v>
      </c>
      <c r="F1175">
        <v>12</v>
      </c>
      <c r="G1175">
        <v>2.4900000000000002</v>
      </c>
      <c r="H1175">
        <v>29.880000000000003</v>
      </c>
      <c r="I1175">
        <v>14.455944000000002</v>
      </c>
      <c r="J1175">
        <v>1.2853380000000001</v>
      </c>
      <c r="K1175">
        <v>48.38</v>
      </c>
      <c r="L1175">
        <v>0</v>
      </c>
    </row>
    <row r="1176" spans="1:12" x14ac:dyDescent="0.25">
      <c r="A1176">
        <v>1175</v>
      </c>
      <c r="B1176">
        <v>106</v>
      </c>
      <c r="C1176">
        <v>197</v>
      </c>
      <c r="D1176" t="s">
        <v>522</v>
      </c>
      <c r="E1176" t="s">
        <v>524</v>
      </c>
      <c r="F1176">
        <v>12</v>
      </c>
      <c r="G1176">
        <v>2.15</v>
      </c>
      <c r="H1176">
        <v>25.799999999999997</v>
      </c>
      <c r="I1176">
        <v>8.9990400000000008</v>
      </c>
      <c r="J1176">
        <v>1.40008</v>
      </c>
      <c r="K1176">
        <v>34.880000000000003</v>
      </c>
      <c r="L1176">
        <v>0</v>
      </c>
    </row>
    <row r="1177" spans="1:12" x14ac:dyDescent="0.25">
      <c r="A1177">
        <v>1176</v>
      </c>
      <c r="B1177">
        <v>103</v>
      </c>
      <c r="C1177">
        <v>300</v>
      </c>
      <c r="D1177" t="s">
        <v>522</v>
      </c>
      <c r="E1177" t="s">
        <v>524</v>
      </c>
      <c r="F1177">
        <v>3</v>
      </c>
      <c r="G1177">
        <v>2.39</v>
      </c>
      <c r="H1177">
        <v>7.17</v>
      </c>
      <c r="I1177">
        <v>2.249946</v>
      </c>
      <c r="J1177">
        <v>1.6400180000000002</v>
      </c>
      <c r="K1177">
        <v>31.38</v>
      </c>
      <c r="L1177">
        <v>0</v>
      </c>
    </row>
    <row r="1178" spans="1:12" x14ac:dyDescent="0.25">
      <c r="A1178">
        <v>1177</v>
      </c>
      <c r="B1178">
        <v>28</v>
      </c>
      <c r="C1178">
        <v>263</v>
      </c>
      <c r="D1178" t="s">
        <v>523</v>
      </c>
      <c r="E1178" t="s">
        <v>524</v>
      </c>
      <c r="F1178">
        <v>24</v>
      </c>
      <c r="G1178">
        <v>2.19</v>
      </c>
      <c r="H1178">
        <v>52.56</v>
      </c>
      <c r="I1178">
        <v>18.790199999999999</v>
      </c>
      <c r="J1178">
        <v>1.4070750000000001</v>
      </c>
      <c r="K1178">
        <v>35.75</v>
      </c>
      <c r="L1178">
        <v>0</v>
      </c>
    </row>
    <row r="1179" spans="1:12" x14ac:dyDescent="0.25">
      <c r="A1179">
        <v>1178</v>
      </c>
      <c r="B1179">
        <v>56</v>
      </c>
      <c r="C1179">
        <v>273</v>
      </c>
      <c r="D1179" t="s">
        <v>519</v>
      </c>
      <c r="E1179" t="s">
        <v>524</v>
      </c>
      <c r="F1179">
        <v>14</v>
      </c>
      <c r="G1179">
        <v>2.29</v>
      </c>
      <c r="H1179">
        <v>32.06</v>
      </c>
      <c r="I1179">
        <v>8.2041540000000008</v>
      </c>
      <c r="J1179">
        <v>1.703989</v>
      </c>
      <c r="K1179">
        <v>25.59</v>
      </c>
      <c r="L1179">
        <v>0</v>
      </c>
    </row>
    <row r="1180" spans="1:12" x14ac:dyDescent="0.25">
      <c r="A1180">
        <v>1179</v>
      </c>
      <c r="B1180">
        <v>52</v>
      </c>
      <c r="C1180">
        <v>209</v>
      </c>
      <c r="D1180" t="s">
        <v>523</v>
      </c>
      <c r="E1180" t="s">
        <v>524</v>
      </c>
      <c r="F1180">
        <v>36</v>
      </c>
      <c r="G1180">
        <v>1.95</v>
      </c>
      <c r="H1180">
        <v>70.2</v>
      </c>
      <c r="I1180">
        <v>12.741299999999999</v>
      </c>
      <c r="J1180">
        <v>1.5960749999999999</v>
      </c>
      <c r="K1180">
        <v>18.149999999999999</v>
      </c>
      <c r="L1180">
        <v>0</v>
      </c>
    </row>
    <row r="1181" spans="1:12" x14ac:dyDescent="0.25">
      <c r="A1181">
        <v>1180</v>
      </c>
      <c r="B1181">
        <v>93</v>
      </c>
      <c r="C1181">
        <v>297</v>
      </c>
      <c r="D1181" t="s">
        <v>521</v>
      </c>
      <c r="E1181" t="s">
        <v>524</v>
      </c>
      <c r="F1181">
        <v>11</v>
      </c>
      <c r="G1181">
        <v>2.2200000000000002</v>
      </c>
      <c r="H1181">
        <v>24.42</v>
      </c>
      <c r="I1181">
        <v>6.429786</v>
      </c>
      <c r="J1181">
        <v>1.6354740000000001</v>
      </c>
      <c r="K1181">
        <v>26.33</v>
      </c>
      <c r="L1181">
        <v>0</v>
      </c>
    </row>
    <row r="1182" spans="1:12" x14ac:dyDescent="0.25">
      <c r="A1182">
        <v>1181</v>
      </c>
      <c r="B1182">
        <v>52</v>
      </c>
      <c r="C1182">
        <v>9</v>
      </c>
      <c r="D1182" t="s">
        <v>523</v>
      </c>
      <c r="E1182" t="s">
        <v>524</v>
      </c>
      <c r="F1182">
        <v>146</v>
      </c>
      <c r="G1182">
        <v>1.99</v>
      </c>
      <c r="H1182">
        <v>290.54000000000002</v>
      </c>
      <c r="I1182">
        <v>65.691094000000007</v>
      </c>
      <c r="J1182">
        <v>1.5400610000000001</v>
      </c>
      <c r="K1182">
        <v>22.61</v>
      </c>
      <c r="L1182">
        <v>1</v>
      </c>
    </row>
    <row r="1183" spans="1:12" x14ac:dyDescent="0.25">
      <c r="A1183">
        <v>1182</v>
      </c>
      <c r="B1183">
        <v>12</v>
      </c>
      <c r="C1183">
        <v>165</v>
      </c>
      <c r="D1183" t="s">
        <v>523</v>
      </c>
      <c r="E1183" t="s">
        <v>524</v>
      </c>
      <c r="F1183">
        <v>541</v>
      </c>
      <c r="G1183">
        <v>1.69</v>
      </c>
      <c r="H1183">
        <v>914.29</v>
      </c>
      <c r="I1183">
        <v>161.18932699999996</v>
      </c>
      <c r="J1183">
        <v>1.392053</v>
      </c>
      <c r="K1183">
        <v>17.63</v>
      </c>
      <c r="L1183">
        <v>0</v>
      </c>
    </row>
    <row r="1184" spans="1:12" x14ac:dyDescent="0.25">
      <c r="A1184">
        <v>1183</v>
      </c>
      <c r="B1184">
        <v>107</v>
      </c>
      <c r="C1184">
        <v>117</v>
      </c>
      <c r="D1184" t="s">
        <v>519</v>
      </c>
      <c r="E1184" t="s">
        <v>524</v>
      </c>
      <c r="F1184">
        <v>49</v>
      </c>
      <c r="G1184">
        <v>1.99</v>
      </c>
      <c r="H1184">
        <v>97.51</v>
      </c>
      <c r="I1184">
        <v>18.468394000000004</v>
      </c>
      <c r="J1184">
        <v>1.613094</v>
      </c>
      <c r="K1184">
        <v>18.940000000000001</v>
      </c>
      <c r="L1184">
        <v>0</v>
      </c>
    </row>
    <row r="1185" spans="1:12" x14ac:dyDescent="0.25">
      <c r="A1185">
        <v>1184</v>
      </c>
      <c r="B1185">
        <v>59</v>
      </c>
      <c r="C1185">
        <v>71</v>
      </c>
      <c r="D1185" t="s">
        <v>519</v>
      </c>
      <c r="E1185" t="s">
        <v>524</v>
      </c>
      <c r="F1185">
        <v>20</v>
      </c>
      <c r="G1185">
        <v>1.98</v>
      </c>
      <c r="H1185">
        <v>39.6</v>
      </c>
      <c r="I1185">
        <v>5.2192800000000004</v>
      </c>
      <c r="J1185">
        <v>1.719036</v>
      </c>
      <c r="K1185">
        <v>13.18</v>
      </c>
      <c r="L1185">
        <v>0</v>
      </c>
    </row>
    <row r="1186" spans="1:12" x14ac:dyDescent="0.25">
      <c r="A1186">
        <v>1185</v>
      </c>
      <c r="B1186">
        <v>84</v>
      </c>
      <c r="C1186">
        <v>363</v>
      </c>
      <c r="D1186" t="s">
        <v>523</v>
      </c>
      <c r="E1186" t="s">
        <v>524</v>
      </c>
      <c r="F1186">
        <v>33</v>
      </c>
      <c r="G1186">
        <v>2.39</v>
      </c>
      <c r="H1186">
        <v>78.87</v>
      </c>
      <c r="I1186">
        <v>20.064528000000003</v>
      </c>
      <c r="J1186">
        <v>1.7819840000000002</v>
      </c>
      <c r="K1186">
        <v>25.44</v>
      </c>
      <c r="L1186">
        <v>0</v>
      </c>
    </row>
    <row r="1187" spans="1:12" x14ac:dyDescent="0.25">
      <c r="A1187">
        <v>1186</v>
      </c>
      <c r="B1187">
        <v>40</v>
      </c>
      <c r="C1187">
        <v>20</v>
      </c>
      <c r="D1187" t="s">
        <v>519</v>
      </c>
      <c r="E1187" t="s">
        <v>524</v>
      </c>
      <c r="F1187">
        <v>34</v>
      </c>
      <c r="G1187">
        <v>2.35</v>
      </c>
      <c r="H1187">
        <v>79.900000000000006</v>
      </c>
      <c r="I1187">
        <v>20.366510000000002</v>
      </c>
      <c r="J1187">
        <v>1.7509850000000002</v>
      </c>
      <c r="K1187">
        <v>25.49</v>
      </c>
      <c r="L1187">
        <v>0</v>
      </c>
    </row>
    <row r="1188" spans="1:12" x14ac:dyDescent="0.25">
      <c r="A1188">
        <v>1187</v>
      </c>
      <c r="B1188">
        <v>126</v>
      </c>
      <c r="C1188">
        <v>367</v>
      </c>
      <c r="D1188" t="s">
        <v>523</v>
      </c>
      <c r="E1188" t="s">
        <v>524</v>
      </c>
      <c r="F1188">
        <v>899</v>
      </c>
      <c r="G1188">
        <v>1.5</v>
      </c>
      <c r="H1188">
        <v>1348.5</v>
      </c>
      <c r="I1188">
        <v>5.6637000000000004</v>
      </c>
      <c r="J1188">
        <v>1.4937</v>
      </c>
      <c r="K1188">
        <v>0.42</v>
      </c>
      <c r="L1188">
        <v>1</v>
      </c>
    </row>
    <row r="1189" spans="1:12" x14ac:dyDescent="0.25">
      <c r="A1189">
        <v>1188</v>
      </c>
      <c r="B1189">
        <v>86</v>
      </c>
      <c r="C1189">
        <v>7</v>
      </c>
      <c r="D1189" t="s">
        <v>523</v>
      </c>
      <c r="E1189" t="s">
        <v>524</v>
      </c>
      <c r="F1189">
        <v>46</v>
      </c>
      <c r="G1189">
        <v>2.21</v>
      </c>
      <c r="H1189">
        <v>101.66</v>
      </c>
      <c r="I1189">
        <v>30.823312000000001</v>
      </c>
      <c r="J1189">
        <v>1.539928</v>
      </c>
      <c r="K1189">
        <v>30.32</v>
      </c>
      <c r="L1189">
        <v>0</v>
      </c>
    </row>
    <row r="1190" spans="1:12" x14ac:dyDescent="0.25">
      <c r="A1190">
        <v>1189</v>
      </c>
      <c r="B1190">
        <v>121</v>
      </c>
      <c r="C1190">
        <v>256</v>
      </c>
      <c r="D1190" t="s">
        <v>522</v>
      </c>
      <c r="E1190" t="s">
        <v>524</v>
      </c>
      <c r="F1190">
        <v>68</v>
      </c>
      <c r="G1190">
        <v>1.99</v>
      </c>
      <c r="H1190">
        <v>135.32</v>
      </c>
      <c r="I1190">
        <v>30.054571999999997</v>
      </c>
      <c r="J1190">
        <v>1.5480210000000001</v>
      </c>
      <c r="K1190">
        <v>22.21</v>
      </c>
      <c r="L1190">
        <v>1</v>
      </c>
    </row>
    <row r="1191" spans="1:12" x14ac:dyDescent="0.25">
      <c r="A1191">
        <v>1190</v>
      </c>
      <c r="B1191">
        <v>132</v>
      </c>
      <c r="C1191">
        <v>69</v>
      </c>
      <c r="D1191" t="s">
        <v>519</v>
      </c>
      <c r="E1191" t="s">
        <v>524</v>
      </c>
      <c r="F1191">
        <v>94</v>
      </c>
      <c r="G1191">
        <v>1.99</v>
      </c>
      <c r="H1191">
        <v>187.06</v>
      </c>
      <c r="I1191">
        <v>25.477571999999999</v>
      </c>
      <c r="J1191">
        <v>1.7189620000000001</v>
      </c>
      <c r="K1191">
        <v>13.62</v>
      </c>
      <c r="L1191">
        <v>1</v>
      </c>
    </row>
    <row r="1192" spans="1:12" x14ac:dyDescent="0.25">
      <c r="A1192">
        <v>1191</v>
      </c>
      <c r="B1192">
        <v>104</v>
      </c>
      <c r="C1192">
        <v>168</v>
      </c>
      <c r="D1192" t="s">
        <v>519</v>
      </c>
      <c r="E1192" t="s">
        <v>524</v>
      </c>
      <c r="F1192">
        <v>20</v>
      </c>
      <c r="G1192">
        <v>2.65</v>
      </c>
      <c r="H1192">
        <v>53</v>
      </c>
      <c r="I1192">
        <v>20.659400000000002</v>
      </c>
      <c r="J1192">
        <v>1.6170300000000002</v>
      </c>
      <c r="K1192">
        <v>38.979999999999997</v>
      </c>
      <c r="L1192">
        <v>0</v>
      </c>
    </row>
    <row r="1193" spans="1:12" x14ac:dyDescent="0.25">
      <c r="A1193">
        <v>1192</v>
      </c>
      <c r="B1193">
        <v>21</v>
      </c>
      <c r="C1193">
        <v>141</v>
      </c>
      <c r="D1193" t="s">
        <v>521</v>
      </c>
      <c r="E1193" t="s">
        <v>524</v>
      </c>
      <c r="F1193">
        <v>258</v>
      </c>
      <c r="G1193">
        <v>1.68</v>
      </c>
      <c r="H1193">
        <v>433.44</v>
      </c>
      <c r="I1193">
        <v>47.981808000000001</v>
      </c>
      <c r="J1193">
        <v>1.494024</v>
      </c>
      <c r="K1193">
        <v>11.07</v>
      </c>
      <c r="L1193">
        <v>1</v>
      </c>
    </row>
    <row r="1194" spans="1:12" x14ac:dyDescent="0.25">
      <c r="A1194">
        <v>1193</v>
      </c>
      <c r="B1194">
        <v>8</v>
      </c>
      <c r="C1194">
        <v>22</v>
      </c>
      <c r="D1194" t="s">
        <v>519</v>
      </c>
      <c r="E1194" t="s">
        <v>524</v>
      </c>
      <c r="F1194">
        <v>33</v>
      </c>
      <c r="G1194">
        <v>2.4500000000000002</v>
      </c>
      <c r="H1194">
        <v>80.850000000000009</v>
      </c>
      <c r="I1194">
        <v>30.092370000000003</v>
      </c>
      <c r="J1194">
        <v>1.5381100000000001</v>
      </c>
      <c r="K1194">
        <v>37.22</v>
      </c>
      <c r="L1194">
        <v>0</v>
      </c>
    </row>
    <row r="1195" spans="1:12" x14ac:dyDescent="0.25">
      <c r="A1195">
        <v>1194</v>
      </c>
      <c r="B1195">
        <v>76</v>
      </c>
      <c r="C1195">
        <v>84</v>
      </c>
      <c r="D1195" t="s">
        <v>521</v>
      </c>
      <c r="E1195" t="s">
        <v>524</v>
      </c>
      <c r="F1195">
        <v>47</v>
      </c>
      <c r="G1195">
        <v>2.09</v>
      </c>
      <c r="H1195">
        <v>98.22999999999999</v>
      </c>
      <c r="I1195">
        <v>22.985819999999993</v>
      </c>
      <c r="J1195">
        <v>1.60094</v>
      </c>
      <c r="K1195">
        <v>23.4</v>
      </c>
      <c r="L1195">
        <v>1</v>
      </c>
    </row>
    <row r="1196" spans="1:12" x14ac:dyDescent="0.25">
      <c r="A1196">
        <v>1195</v>
      </c>
      <c r="B1196">
        <v>129</v>
      </c>
      <c r="C1196">
        <v>355</v>
      </c>
      <c r="D1196" t="s">
        <v>522</v>
      </c>
      <c r="E1196" t="s">
        <v>524</v>
      </c>
      <c r="F1196">
        <v>13</v>
      </c>
      <c r="G1196">
        <v>2.39</v>
      </c>
      <c r="H1196">
        <v>31.07</v>
      </c>
      <c r="I1196">
        <v>8.0719860000000008</v>
      </c>
      <c r="J1196">
        <v>1.7690779999999999</v>
      </c>
      <c r="K1196">
        <v>25.98</v>
      </c>
      <c r="L1196">
        <v>0</v>
      </c>
    </row>
    <row r="1197" spans="1:12" x14ac:dyDescent="0.25">
      <c r="A1197">
        <v>1196</v>
      </c>
      <c r="B1197">
        <v>93</v>
      </c>
      <c r="C1197">
        <v>390</v>
      </c>
      <c r="D1197" t="s">
        <v>521</v>
      </c>
      <c r="E1197" t="s">
        <v>524</v>
      </c>
      <c r="F1197">
        <v>33</v>
      </c>
      <c r="G1197">
        <v>2.89</v>
      </c>
      <c r="H1197">
        <v>95.37</v>
      </c>
      <c r="I1197">
        <v>46.521486000000003</v>
      </c>
      <c r="J1197">
        <v>1.4802580000000001</v>
      </c>
      <c r="K1197">
        <v>48.78</v>
      </c>
      <c r="L1197">
        <v>0</v>
      </c>
    </row>
    <row r="1198" spans="1:12" x14ac:dyDescent="0.25">
      <c r="A1198">
        <v>1197</v>
      </c>
      <c r="B1198">
        <v>72</v>
      </c>
      <c r="C1198">
        <v>348</v>
      </c>
      <c r="D1198" t="s">
        <v>521</v>
      </c>
      <c r="E1198" t="s">
        <v>524</v>
      </c>
      <c r="F1198">
        <v>14</v>
      </c>
      <c r="G1198">
        <v>2.59</v>
      </c>
      <c r="H1198">
        <v>36.26</v>
      </c>
      <c r="I1198">
        <v>11.197087999999999</v>
      </c>
      <c r="J1198">
        <v>1.790208</v>
      </c>
      <c r="K1198">
        <v>30.88</v>
      </c>
      <c r="L1198">
        <v>0</v>
      </c>
    </row>
    <row r="1199" spans="1:12" x14ac:dyDescent="0.25">
      <c r="A1199">
        <v>1198</v>
      </c>
      <c r="B1199">
        <v>12</v>
      </c>
      <c r="C1199">
        <v>51</v>
      </c>
      <c r="D1199" t="s">
        <v>523</v>
      </c>
      <c r="E1199" t="s">
        <v>524</v>
      </c>
      <c r="F1199">
        <v>41</v>
      </c>
      <c r="G1199">
        <v>3.17</v>
      </c>
      <c r="H1199">
        <v>129.97</v>
      </c>
      <c r="I1199">
        <v>51.572096000000002</v>
      </c>
      <c r="J1199">
        <v>1.9121439999999998</v>
      </c>
      <c r="K1199">
        <v>39.68</v>
      </c>
      <c r="L1199">
        <v>0</v>
      </c>
    </row>
    <row r="1200" spans="1:12" x14ac:dyDescent="0.25">
      <c r="A1200">
        <v>1199</v>
      </c>
      <c r="B1200">
        <v>5</v>
      </c>
      <c r="C1200">
        <v>104</v>
      </c>
      <c r="D1200" t="s">
        <v>523</v>
      </c>
      <c r="E1200" t="s">
        <v>524</v>
      </c>
      <c r="F1200">
        <v>39</v>
      </c>
      <c r="G1200">
        <v>2.2599999999999998</v>
      </c>
      <c r="H1200">
        <v>88.139999999999986</v>
      </c>
      <c r="I1200">
        <v>34.083737999999997</v>
      </c>
      <c r="J1200">
        <v>1.3860579999999998</v>
      </c>
      <c r="K1200">
        <v>38.67</v>
      </c>
      <c r="L1200">
        <v>0</v>
      </c>
    </row>
    <row r="1201" spans="1:12" x14ac:dyDescent="0.25">
      <c r="A1201">
        <v>1200</v>
      </c>
      <c r="B1201">
        <v>98</v>
      </c>
      <c r="C1201">
        <v>247</v>
      </c>
      <c r="D1201" t="s">
        <v>522</v>
      </c>
      <c r="E1201" t="s">
        <v>524</v>
      </c>
      <c r="F1201">
        <v>1003</v>
      </c>
      <c r="G1201">
        <v>1.04</v>
      </c>
      <c r="H1201">
        <v>1043.1200000000001</v>
      </c>
      <c r="I1201">
        <v>-212.58785600000002</v>
      </c>
      <c r="J1201">
        <v>1.251952</v>
      </c>
      <c r="K1201">
        <v>-20.38</v>
      </c>
      <c r="L1201">
        <v>0</v>
      </c>
    </row>
    <row r="1202" spans="1:12" x14ac:dyDescent="0.25">
      <c r="A1202">
        <v>1201</v>
      </c>
      <c r="B1202">
        <v>8</v>
      </c>
      <c r="C1202">
        <v>152</v>
      </c>
      <c r="D1202" t="s">
        <v>522</v>
      </c>
      <c r="E1202" t="s">
        <v>524</v>
      </c>
      <c r="F1202">
        <v>46</v>
      </c>
      <c r="G1202">
        <v>2.4500000000000002</v>
      </c>
      <c r="H1202">
        <v>112.7</v>
      </c>
      <c r="I1202">
        <v>35.928760000000004</v>
      </c>
      <c r="J1202">
        <v>1.6689400000000001</v>
      </c>
      <c r="K1202">
        <v>31.88</v>
      </c>
      <c r="L1202">
        <v>1</v>
      </c>
    </row>
    <row r="1203" spans="1:12" x14ac:dyDescent="0.25">
      <c r="A1203">
        <v>1202</v>
      </c>
      <c r="B1203">
        <v>33</v>
      </c>
      <c r="C1203">
        <v>303</v>
      </c>
      <c r="D1203" t="s">
        <v>522</v>
      </c>
      <c r="E1203" t="s">
        <v>524</v>
      </c>
      <c r="F1203">
        <v>492</v>
      </c>
      <c r="G1203">
        <v>1.99</v>
      </c>
      <c r="H1203">
        <v>979.08</v>
      </c>
      <c r="I1203">
        <v>378.80605199999997</v>
      </c>
      <c r="J1203">
        <v>1.2200689999999998</v>
      </c>
      <c r="K1203">
        <v>38.69</v>
      </c>
      <c r="L1203">
        <v>1</v>
      </c>
    </row>
    <row r="1204" spans="1:12" x14ac:dyDescent="0.25">
      <c r="A1204">
        <v>1203</v>
      </c>
      <c r="B1204">
        <v>80</v>
      </c>
      <c r="C1204">
        <v>23</v>
      </c>
      <c r="D1204" t="s">
        <v>519</v>
      </c>
      <c r="E1204" t="s">
        <v>524</v>
      </c>
      <c r="F1204">
        <v>41</v>
      </c>
      <c r="G1204">
        <v>2.62</v>
      </c>
      <c r="H1204">
        <v>107.42</v>
      </c>
      <c r="I1204">
        <v>44.364460000000001</v>
      </c>
      <c r="J1204">
        <v>1.5379400000000001</v>
      </c>
      <c r="K1204">
        <v>41.3</v>
      </c>
      <c r="L1204">
        <v>0</v>
      </c>
    </row>
    <row r="1205" spans="1:12" x14ac:dyDescent="0.25">
      <c r="A1205">
        <v>1204</v>
      </c>
      <c r="B1205">
        <v>134</v>
      </c>
      <c r="C1205">
        <v>380</v>
      </c>
      <c r="D1205" t="s">
        <v>519</v>
      </c>
      <c r="E1205" t="s">
        <v>524</v>
      </c>
      <c r="F1205">
        <v>9</v>
      </c>
      <c r="G1205">
        <v>2.59</v>
      </c>
      <c r="H1205">
        <v>23.31</v>
      </c>
      <c r="I1205">
        <v>8.8997579999999985</v>
      </c>
      <c r="J1205">
        <v>1.6011380000000002</v>
      </c>
      <c r="K1205">
        <v>38.18</v>
      </c>
      <c r="L1205">
        <v>0</v>
      </c>
    </row>
    <row r="1206" spans="1:12" x14ac:dyDescent="0.25">
      <c r="A1206">
        <v>1205</v>
      </c>
      <c r="B1206">
        <v>70</v>
      </c>
      <c r="C1206">
        <v>331</v>
      </c>
      <c r="D1206" t="s">
        <v>519</v>
      </c>
      <c r="E1206" t="s">
        <v>524</v>
      </c>
      <c r="F1206">
        <v>19</v>
      </c>
      <c r="G1206">
        <v>1.99</v>
      </c>
      <c r="H1206">
        <v>37.81</v>
      </c>
      <c r="I1206">
        <v>8.3484479999999994</v>
      </c>
      <c r="J1206">
        <v>1.550608</v>
      </c>
      <c r="K1206">
        <v>22.08</v>
      </c>
      <c r="L1206">
        <v>0</v>
      </c>
    </row>
    <row r="1207" spans="1:12" x14ac:dyDescent="0.25">
      <c r="A1207">
        <v>1206</v>
      </c>
      <c r="B1207">
        <v>91</v>
      </c>
      <c r="C1207">
        <v>376</v>
      </c>
      <c r="D1207" t="s">
        <v>519</v>
      </c>
      <c r="E1207" t="s">
        <v>524</v>
      </c>
      <c r="F1207">
        <v>30</v>
      </c>
      <c r="G1207">
        <v>2.33</v>
      </c>
      <c r="H1207">
        <v>69.900000000000006</v>
      </c>
      <c r="I1207">
        <v>24.311220000000002</v>
      </c>
      <c r="J1207">
        <v>1.5196260000000001</v>
      </c>
      <c r="K1207">
        <v>34.78</v>
      </c>
      <c r="L1207">
        <v>0</v>
      </c>
    </row>
    <row r="1208" spans="1:12" x14ac:dyDescent="0.25">
      <c r="A1208">
        <v>1207</v>
      </c>
      <c r="B1208">
        <v>12</v>
      </c>
      <c r="C1208">
        <v>286</v>
      </c>
      <c r="D1208" t="s">
        <v>521</v>
      </c>
      <c r="E1208" t="s">
        <v>524</v>
      </c>
      <c r="F1208">
        <v>528</v>
      </c>
      <c r="G1208">
        <v>1.5</v>
      </c>
      <c r="H1208">
        <v>792</v>
      </c>
      <c r="I1208">
        <v>68.349600000000009</v>
      </c>
      <c r="J1208">
        <v>1.3705499999999999</v>
      </c>
      <c r="K1208">
        <v>8.6300000000000008</v>
      </c>
      <c r="L1208">
        <v>0</v>
      </c>
    </row>
    <row r="1209" spans="1:12" x14ac:dyDescent="0.25">
      <c r="A1209">
        <v>1208</v>
      </c>
      <c r="B1209">
        <v>124</v>
      </c>
      <c r="C1209">
        <v>71</v>
      </c>
      <c r="D1209" t="s">
        <v>519</v>
      </c>
      <c r="E1209" t="s">
        <v>524</v>
      </c>
      <c r="F1209">
        <v>66</v>
      </c>
      <c r="G1209">
        <v>2.59</v>
      </c>
      <c r="H1209">
        <v>170.94</v>
      </c>
      <c r="I1209">
        <v>57.487121999999999</v>
      </c>
      <c r="J1209">
        <v>1.7189829999999997</v>
      </c>
      <c r="K1209">
        <v>33.630000000000003</v>
      </c>
      <c r="L1209">
        <v>0</v>
      </c>
    </row>
    <row r="1210" spans="1:12" x14ac:dyDescent="0.25">
      <c r="A1210">
        <v>1209</v>
      </c>
      <c r="B1210">
        <v>80</v>
      </c>
      <c r="C1210">
        <v>341</v>
      </c>
      <c r="D1210" t="s">
        <v>521</v>
      </c>
      <c r="E1210" t="s">
        <v>524</v>
      </c>
      <c r="F1210">
        <v>33</v>
      </c>
      <c r="G1210">
        <v>2.15</v>
      </c>
      <c r="H1210">
        <v>70.95</v>
      </c>
      <c r="I1210">
        <v>20.227845000000002</v>
      </c>
      <c r="J1210">
        <v>1.5370349999999999</v>
      </c>
      <c r="K1210">
        <v>28.51</v>
      </c>
      <c r="L1210">
        <v>0</v>
      </c>
    </row>
    <row r="1211" spans="1:12" x14ac:dyDescent="0.25">
      <c r="A1211">
        <v>1210</v>
      </c>
      <c r="B1211">
        <v>84</v>
      </c>
      <c r="C1211">
        <v>396</v>
      </c>
      <c r="D1211" t="s">
        <v>521</v>
      </c>
      <c r="E1211" t="s">
        <v>524</v>
      </c>
      <c r="F1211">
        <v>295</v>
      </c>
      <c r="G1211">
        <v>2.4900000000000002</v>
      </c>
      <c r="H1211">
        <v>734.55000000000007</v>
      </c>
      <c r="I1211">
        <v>217.94098500000004</v>
      </c>
      <c r="J1211">
        <v>1.7512170000000002</v>
      </c>
      <c r="K1211">
        <v>29.67</v>
      </c>
      <c r="L1211">
        <v>1</v>
      </c>
    </row>
    <row r="1212" spans="1:12" x14ac:dyDescent="0.25">
      <c r="A1212">
        <v>1211</v>
      </c>
      <c r="B1212">
        <v>21</v>
      </c>
      <c r="C1212">
        <v>173</v>
      </c>
      <c r="D1212" t="s">
        <v>519</v>
      </c>
      <c r="E1212" t="s">
        <v>524</v>
      </c>
      <c r="F1212">
        <v>138</v>
      </c>
      <c r="G1212">
        <v>1.96</v>
      </c>
      <c r="H1212">
        <v>270.48</v>
      </c>
      <c r="I1212">
        <v>63.752136000000007</v>
      </c>
      <c r="J1212">
        <v>1.4980279999999999</v>
      </c>
      <c r="K1212">
        <v>23.57</v>
      </c>
      <c r="L1212">
        <v>0</v>
      </c>
    </row>
    <row r="1213" spans="1:12" x14ac:dyDescent="0.25">
      <c r="A1213">
        <v>1212</v>
      </c>
      <c r="B1213">
        <v>132</v>
      </c>
      <c r="C1213">
        <v>263</v>
      </c>
      <c r="D1213" t="s">
        <v>523</v>
      </c>
      <c r="E1213" t="s">
        <v>524</v>
      </c>
      <c r="F1213">
        <v>37</v>
      </c>
      <c r="G1213">
        <v>1.97</v>
      </c>
      <c r="H1213">
        <v>72.89</v>
      </c>
      <c r="I1213">
        <v>20.904852000000002</v>
      </c>
      <c r="J1213">
        <v>1.4050040000000001</v>
      </c>
      <c r="K1213">
        <v>28.68</v>
      </c>
      <c r="L1213">
        <v>0</v>
      </c>
    </row>
    <row r="1214" spans="1:12" x14ac:dyDescent="0.25">
      <c r="A1214">
        <v>1213</v>
      </c>
      <c r="B1214">
        <v>9</v>
      </c>
      <c r="C1214">
        <v>5</v>
      </c>
      <c r="D1214" t="s">
        <v>523</v>
      </c>
      <c r="E1214" t="s">
        <v>524</v>
      </c>
      <c r="F1214">
        <v>25</v>
      </c>
      <c r="G1214">
        <v>2.21</v>
      </c>
      <c r="H1214">
        <v>55.25</v>
      </c>
      <c r="I1214">
        <v>17.07225</v>
      </c>
      <c r="J1214">
        <v>1.5271100000000002</v>
      </c>
      <c r="K1214">
        <v>30.9</v>
      </c>
      <c r="L1214">
        <v>0</v>
      </c>
    </row>
    <row r="1215" spans="1:12" x14ac:dyDescent="0.25">
      <c r="A1215">
        <v>1214</v>
      </c>
      <c r="B1215">
        <v>110</v>
      </c>
      <c r="C1215">
        <v>316</v>
      </c>
      <c r="D1215" t="s">
        <v>523</v>
      </c>
      <c r="E1215" t="s">
        <v>524</v>
      </c>
      <c r="F1215">
        <v>13</v>
      </c>
      <c r="G1215">
        <v>2.11</v>
      </c>
      <c r="H1215">
        <v>27.43</v>
      </c>
      <c r="I1215">
        <v>8.5417020000000008</v>
      </c>
      <c r="J1215">
        <v>1.4529459999999998</v>
      </c>
      <c r="K1215">
        <v>31.14</v>
      </c>
      <c r="L1215">
        <v>1</v>
      </c>
    </row>
    <row r="1216" spans="1:12" x14ac:dyDescent="0.25">
      <c r="A1216">
        <v>1215</v>
      </c>
      <c r="B1216">
        <v>124</v>
      </c>
      <c r="C1216">
        <v>25</v>
      </c>
      <c r="D1216" t="s">
        <v>521</v>
      </c>
      <c r="E1216" t="s">
        <v>524</v>
      </c>
      <c r="F1216">
        <v>36</v>
      </c>
      <c r="G1216">
        <v>2.99</v>
      </c>
      <c r="H1216">
        <v>107.64000000000001</v>
      </c>
      <c r="I1216">
        <v>52.269984000000015</v>
      </c>
      <c r="J1216">
        <v>1.5380560000000001</v>
      </c>
      <c r="K1216">
        <v>48.56</v>
      </c>
      <c r="L1216">
        <v>0</v>
      </c>
    </row>
    <row r="1217" spans="1:12" x14ac:dyDescent="0.25">
      <c r="A1217">
        <v>1216</v>
      </c>
      <c r="B1217">
        <v>134</v>
      </c>
      <c r="C1217">
        <v>319</v>
      </c>
      <c r="D1217" t="s">
        <v>523</v>
      </c>
      <c r="E1217" t="s">
        <v>524</v>
      </c>
      <c r="F1217">
        <v>9</v>
      </c>
      <c r="G1217">
        <v>2.29</v>
      </c>
      <c r="H1217">
        <v>20.61</v>
      </c>
      <c r="I1217">
        <v>5.2287570000000008</v>
      </c>
      <c r="J1217">
        <v>1.7090269999999999</v>
      </c>
      <c r="K1217">
        <v>25.37</v>
      </c>
      <c r="L1217">
        <v>0</v>
      </c>
    </row>
    <row r="1218" spans="1:12" x14ac:dyDescent="0.25">
      <c r="A1218">
        <v>1217</v>
      </c>
      <c r="B1218">
        <v>101</v>
      </c>
      <c r="C1218">
        <v>48</v>
      </c>
      <c r="D1218" t="s">
        <v>522</v>
      </c>
      <c r="E1218" t="s">
        <v>524</v>
      </c>
      <c r="F1218">
        <v>30</v>
      </c>
      <c r="G1218">
        <v>2.99</v>
      </c>
      <c r="H1218">
        <v>89.7</v>
      </c>
      <c r="I1218">
        <v>29.672759999999997</v>
      </c>
      <c r="J1218">
        <v>2.0009080000000004</v>
      </c>
      <c r="K1218">
        <v>33.08</v>
      </c>
      <c r="L1218">
        <v>0</v>
      </c>
    </row>
    <row r="1219" spans="1:12" x14ac:dyDescent="0.25">
      <c r="A1219">
        <v>1218</v>
      </c>
      <c r="B1219">
        <v>44</v>
      </c>
      <c r="C1219">
        <v>51</v>
      </c>
      <c r="D1219" t="s">
        <v>523</v>
      </c>
      <c r="E1219" t="s">
        <v>524</v>
      </c>
      <c r="F1219">
        <v>28</v>
      </c>
      <c r="G1219">
        <v>2.99</v>
      </c>
      <c r="H1219">
        <v>83.72</v>
      </c>
      <c r="I1219">
        <v>30.181059999999999</v>
      </c>
      <c r="J1219">
        <v>1.9121049999999999</v>
      </c>
      <c r="K1219">
        <v>36.049999999999997</v>
      </c>
      <c r="L1219">
        <v>0</v>
      </c>
    </row>
    <row r="1220" spans="1:12" x14ac:dyDescent="0.25">
      <c r="A1220">
        <v>1219</v>
      </c>
      <c r="B1220">
        <v>14</v>
      </c>
      <c r="C1220">
        <v>274</v>
      </c>
      <c r="D1220" t="s">
        <v>519</v>
      </c>
      <c r="E1220" t="s">
        <v>524</v>
      </c>
      <c r="F1220">
        <v>13</v>
      </c>
      <c r="G1220">
        <v>2.4900000000000002</v>
      </c>
      <c r="H1220">
        <v>32.370000000000005</v>
      </c>
      <c r="I1220">
        <v>10.474932000000001</v>
      </c>
      <c r="J1220">
        <v>1.6842360000000001</v>
      </c>
      <c r="K1220">
        <v>32.36</v>
      </c>
      <c r="L1220">
        <v>0</v>
      </c>
    </row>
    <row r="1221" spans="1:12" x14ac:dyDescent="0.25">
      <c r="A1221">
        <v>1220</v>
      </c>
      <c r="B1221">
        <v>121</v>
      </c>
      <c r="C1221">
        <v>336</v>
      </c>
      <c r="D1221" t="s">
        <v>519</v>
      </c>
      <c r="E1221" t="s">
        <v>524</v>
      </c>
      <c r="F1221">
        <v>44</v>
      </c>
      <c r="G1221">
        <v>2.29</v>
      </c>
      <c r="H1221">
        <v>100.76</v>
      </c>
      <c r="I1221">
        <v>25.512432000000004</v>
      </c>
      <c r="J1221">
        <v>1.710172</v>
      </c>
      <c r="K1221">
        <v>25.32</v>
      </c>
      <c r="L1221">
        <v>0</v>
      </c>
    </row>
    <row r="1222" spans="1:12" x14ac:dyDescent="0.25">
      <c r="A1222">
        <v>1221</v>
      </c>
      <c r="B1222">
        <v>74</v>
      </c>
      <c r="C1222">
        <v>141</v>
      </c>
      <c r="D1222" t="s">
        <v>521</v>
      </c>
      <c r="E1222" t="s">
        <v>524</v>
      </c>
      <c r="F1222">
        <v>240</v>
      </c>
      <c r="G1222">
        <v>1.99</v>
      </c>
      <c r="H1222">
        <v>477.6</v>
      </c>
      <c r="I1222">
        <v>30.948480000000004</v>
      </c>
      <c r="J1222">
        <v>1.861048</v>
      </c>
      <c r="K1222">
        <v>6.48</v>
      </c>
      <c r="L1222">
        <v>1</v>
      </c>
    </row>
    <row r="1223" spans="1:12" x14ac:dyDescent="0.25">
      <c r="A1223">
        <v>1222</v>
      </c>
      <c r="B1223">
        <v>12</v>
      </c>
      <c r="C1223">
        <v>264</v>
      </c>
      <c r="D1223" t="s">
        <v>523</v>
      </c>
      <c r="E1223" t="s">
        <v>524</v>
      </c>
      <c r="F1223">
        <v>29</v>
      </c>
      <c r="G1223">
        <v>2.4900000000000002</v>
      </c>
      <c r="H1223">
        <v>72.210000000000008</v>
      </c>
      <c r="I1223">
        <v>31.165835999999999</v>
      </c>
      <c r="J1223">
        <v>1.4153160000000002</v>
      </c>
      <c r="K1223">
        <v>43.16</v>
      </c>
      <c r="L1223">
        <v>0</v>
      </c>
    </row>
    <row r="1224" spans="1:12" x14ac:dyDescent="0.25">
      <c r="A1224">
        <v>1223</v>
      </c>
      <c r="B1224">
        <v>52</v>
      </c>
      <c r="C1224">
        <v>154</v>
      </c>
      <c r="D1224" t="s">
        <v>523</v>
      </c>
      <c r="E1224" t="s">
        <v>524</v>
      </c>
      <c r="F1224">
        <v>215</v>
      </c>
      <c r="G1224">
        <v>1.99</v>
      </c>
      <c r="H1224">
        <v>427.85</v>
      </c>
      <c r="I1224">
        <v>127.285375</v>
      </c>
      <c r="J1224">
        <v>1.397975</v>
      </c>
      <c r="K1224">
        <v>29.75</v>
      </c>
      <c r="L1224">
        <v>1</v>
      </c>
    </row>
    <row r="1225" spans="1:12" x14ac:dyDescent="0.25">
      <c r="A1225">
        <v>1224</v>
      </c>
      <c r="B1225">
        <v>113</v>
      </c>
      <c r="C1225">
        <v>385</v>
      </c>
      <c r="D1225" t="s">
        <v>519</v>
      </c>
      <c r="E1225" t="s">
        <v>524</v>
      </c>
      <c r="F1225">
        <v>16</v>
      </c>
      <c r="G1225">
        <v>2.59</v>
      </c>
      <c r="H1225">
        <v>41.44</v>
      </c>
      <c r="I1225">
        <v>10.239824</v>
      </c>
      <c r="J1225">
        <v>1.9500109999999999</v>
      </c>
      <c r="K1225">
        <v>24.71</v>
      </c>
      <c r="L1225">
        <v>0</v>
      </c>
    </row>
    <row r="1226" spans="1:12" x14ac:dyDescent="0.25">
      <c r="A1226">
        <v>1225</v>
      </c>
      <c r="B1226">
        <v>77</v>
      </c>
      <c r="C1226">
        <v>91</v>
      </c>
      <c r="D1226" t="s">
        <v>522</v>
      </c>
      <c r="E1226" t="s">
        <v>524</v>
      </c>
      <c r="F1226">
        <v>35</v>
      </c>
      <c r="G1226">
        <v>1.85</v>
      </c>
      <c r="H1226">
        <v>64.75</v>
      </c>
      <c r="I1226">
        <v>15.119125000000002</v>
      </c>
      <c r="J1226">
        <v>1.4180250000000001</v>
      </c>
      <c r="K1226">
        <v>23.35</v>
      </c>
      <c r="L1226">
        <v>0</v>
      </c>
    </row>
    <row r="1227" spans="1:12" x14ac:dyDescent="0.25">
      <c r="A1227">
        <v>1226</v>
      </c>
      <c r="B1227">
        <v>116</v>
      </c>
      <c r="C1227">
        <v>21</v>
      </c>
      <c r="D1227" t="s">
        <v>519</v>
      </c>
      <c r="E1227" t="s">
        <v>524</v>
      </c>
      <c r="F1227">
        <v>366</v>
      </c>
      <c r="G1227">
        <v>1.79</v>
      </c>
      <c r="H1227">
        <v>655.14</v>
      </c>
      <c r="I1227">
        <v>97.746887999999998</v>
      </c>
      <c r="J1227">
        <v>1.522932</v>
      </c>
      <c r="K1227">
        <v>14.92</v>
      </c>
      <c r="L1227">
        <v>1</v>
      </c>
    </row>
    <row r="1228" spans="1:12" x14ac:dyDescent="0.25">
      <c r="A1228">
        <v>1227</v>
      </c>
      <c r="B1228">
        <v>59</v>
      </c>
      <c r="C1228">
        <v>254</v>
      </c>
      <c r="D1228" t="s">
        <v>522</v>
      </c>
      <c r="E1228" t="s">
        <v>524</v>
      </c>
      <c r="F1228">
        <v>50</v>
      </c>
      <c r="G1228">
        <v>1.99</v>
      </c>
      <c r="H1228">
        <v>99.5</v>
      </c>
      <c r="I1228">
        <v>21.641249999999999</v>
      </c>
      <c r="J1228">
        <v>1.557175</v>
      </c>
      <c r="K1228">
        <v>21.75</v>
      </c>
      <c r="L1228">
        <v>0</v>
      </c>
    </row>
    <row r="1229" spans="1:12" x14ac:dyDescent="0.25">
      <c r="A1229">
        <v>1228</v>
      </c>
      <c r="B1229">
        <v>107</v>
      </c>
      <c r="C1229">
        <v>65</v>
      </c>
      <c r="D1229" t="s">
        <v>519</v>
      </c>
      <c r="E1229" t="s">
        <v>524</v>
      </c>
      <c r="F1229">
        <v>252</v>
      </c>
      <c r="G1229">
        <v>1.99</v>
      </c>
      <c r="H1229">
        <v>501.48</v>
      </c>
      <c r="I1229">
        <v>71.310456000000002</v>
      </c>
      <c r="J1229">
        <v>1.707022</v>
      </c>
      <c r="K1229">
        <v>14.22</v>
      </c>
      <c r="L1229">
        <v>1</v>
      </c>
    </row>
    <row r="1230" spans="1:12" x14ac:dyDescent="0.25">
      <c r="A1230">
        <v>1229</v>
      </c>
      <c r="B1230">
        <v>109</v>
      </c>
      <c r="C1230">
        <v>332</v>
      </c>
      <c r="D1230" t="s">
        <v>519</v>
      </c>
      <c r="E1230" t="s">
        <v>524</v>
      </c>
      <c r="F1230">
        <v>694</v>
      </c>
      <c r="G1230">
        <v>1.05</v>
      </c>
      <c r="H1230">
        <v>728.7</v>
      </c>
      <c r="I1230">
        <v>-105.00567000000001</v>
      </c>
      <c r="J1230">
        <v>1.2013049999999998</v>
      </c>
      <c r="K1230">
        <v>-14.41</v>
      </c>
      <c r="L1230">
        <v>0</v>
      </c>
    </row>
    <row r="1231" spans="1:12" x14ac:dyDescent="0.25">
      <c r="A1231">
        <v>1230</v>
      </c>
      <c r="B1231">
        <v>131</v>
      </c>
      <c r="C1231">
        <v>26</v>
      </c>
      <c r="D1231" t="s">
        <v>521</v>
      </c>
      <c r="E1231" t="s">
        <v>524</v>
      </c>
      <c r="F1231">
        <v>197</v>
      </c>
      <c r="G1231">
        <v>2.4900000000000002</v>
      </c>
      <c r="H1231">
        <v>490.53000000000003</v>
      </c>
      <c r="I1231">
        <v>93.396911999999986</v>
      </c>
      <c r="J1231">
        <v>2.0159039999999999</v>
      </c>
      <c r="K1231">
        <v>19.04</v>
      </c>
      <c r="L1231">
        <v>1</v>
      </c>
    </row>
    <row r="1232" spans="1:12" x14ac:dyDescent="0.25">
      <c r="A1232">
        <v>1231</v>
      </c>
      <c r="B1232">
        <v>32</v>
      </c>
      <c r="C1232">
        <v>262</v>
      </c>
      <c r="D1232" t="s">
        <v>523</v>
      </c>
      <c r="E1232" t="s">
        <v>524</v>
      </c>
      <c r="F1232">
        <v>585</v>
      </c>
      <c r="G1232">
        <v>1.2</v>
      </c>
      <c r="H1232">
        <v>702</v>
      </c>
      <c r="I1232">
        <v>-116.25119999999998</v>
      </c>
      <c r="J1232">
        <v>1.39872</v>
      </c>
      <c r="K1232">
        <v>-16.559999999999999</v>
      </c>
      <c r="L1232">
        <v>1</v>
      </c>
    </row>
    <row r="1233" spans="1:12" x14ac:dyDescent="0.25">
      <c r="A1233">
        <v>1232</v>
      </c>
      <c r="B1233">
        <v>98</v>
      </c>
      <c r="C1233">
        <v>317</v>
      </c>
      <c r="D1233" t="s">
        <v>523</v>
      </c>
      <c r="E1233" t="s">
        <v>524</v>
      </c>
      <c r="F1233">
        <v>3</v>
      </c>
      <c r="G1233">
        <v>0.99</v>
      </c>
      <c r="H1233">
        <v>2.9699999999999998</v>
      </c>
      <c r="I1233">
        <v>-1.3947119999999997</v>
      </c>
      <c r="J1233">
        <v>1.454904</v>
      </c>
      <c r="K1233">
        <v>-46.96</v>
      </c>
      <c r="L1233">
        <v>0</v>
      </c>
    </row>
    <row r="1234" spans="1:12" x14ac:dyDescent="0.25">
      <c r="A1234">
        <v>1233</v>
      </c>
      <c r="B1234">
        <v>112</v>
      </c>
      <c r="C1234">
        <v>325</v>
      </c>
      <c r="D1234" t="s">
        <v>519</v>
      </c>
      <c r="E1234" t="s">
        <v>524</v>
      </c>
      <c r="F1234">
        <v>50</v>
      </c>
      <c r="G1234">
        <v>2.29</v>
      </c>
      <c r="H1234">
        <v>114.5</v>
      </c>
      <c r="I1234">
        <v>59.139250000000004</v>
      </c>
      <c r="J1234">
        <v>1.1072150000000001</v>
      </c>
      <c r="K1234">
        <v>51.65</v>
      </c>
      <c r="L1234">
        <v>0</v>
      </c>
    </row>
    <row r="1235" spans="1:12" x14ac:dyDescent="0.25">
      <c r="A1235">
        <v>1234</v>
      </c>
      <c r="B1235">
        <v>93</v>
      </c>
      <c r="C1235">
        <v>360</v>
      </c>
      <c r="D1235" t="s">
        <v>522</v>
      </c>
      <c r="E1235" t="s">
        <v>524</v>
      </c>
      <c r="F1235">
        <v>47</v>
      </c>
      <c r="G1235">
        <v>1.79</v>
      </c>
      <c r="H1235">
        <v>84.13</v>
      </c>
      <c r="I1235">
        <v>7.0416809999999987</v>
      </c>
      <c r="J1235">
        <v>1.640177</v>
      </c>
      <c r="K1235">
        <v>8.3699999999999992</v>
      </c>
      <c r="L1235">
        <v>1</v>
      </c>
    </row>
    <row r="1236" spans="1:12" x14ac:dyDescent="0.25">
      <c r="A1236">
        <v>1235</v>
      </c>
      <c r="B1236">
        <v>47</v>
      </c>
      <c r="C1236">
        <v>223</v>
      </c>
      <c r="D1236" t="s">
        <v>519</v>
      </c>
      <c r="E1236" t="s">
        <v>524</v>
      </c>
      <c r="F1236">
        <v>18</v>
      </c>
      <c r="G1236">
        <v>2.65</v>
      </c>
      <c r="H1236">
        <v>47.699999999999996</v>
      </c>
      <c r="I1236">
        <v>21.112019999999998</v>
      </c>
      <c r="J1236">
        <v>1.4771099999999999</v>
      </c>
      <c r="K1236">
        <v>44.26</v>
      </c>
      <c r="L1236">
        <v>0</v>
      </c>
    </row>
    <row r="1237" spans="1:12" x14ac:dyDescent="0.25">
      <c r="A1237">
        <v>1236</v>
      </c>
      <c r="B1237">
        <v>114</v>
      </c>
      <c r="C1237">
        <v>359</v>
      </c>
      <c r="D1237" t="s">
        <v>522</v>
      </c>
      <c r="E1237" t="s">
        <v>524</v>
      </c>
      <c r="F1237">
        <v>48</v>
      </c>
      <c r="G1237">
        <v>1.79</v>
      </c>
      <c r="H1237">
        <v>85.92</v>
      </c>
      <c r="I1237">
        <v>6.9079679999999994</v>
      </c>
      <c r="J1237">
        <v>1.6460839999999999</v>
      </c>
      <c r="K1237">
        <v>8.0399999999999991</v>
      </c>
      <c r="L1237">
        <v>1</v>
      </c>
    </row>
    <row r="1238" spans="1:12" x14ac:dyDescent="0.25">
      <c r="A1238">
        <v>1237</v>
      </c>
      <c r="B1238">
        <v>68</v>
      </c>
      <c r="C1238">
        <v>55</v>
      </c>
      <c r="D1238" t="s">
        <v>523</v>
      </c>
      <c r="E1238" t="s">
        <v>524</v>
      </c>
      <c r="F1238">
        <v>33</v>
      </c>
      <c r="G1238">
        <v>3.17</v>
      </c>
      <c r="H1238">
        <v>104.61</v>
      </c>
      <c r="I1238">
        <v>43.193468999999993</v>
      </c>
      <c r="J1238">
        <v>1.8611069999999998</v>
      </c>
      <c r="K1238">
        <v>41.29</v>
      </c>
      <c r="L1238">
        <v>0</v>
      </c>
    </row>
    <row r="1239" spans="1:12" x14ac:dyDescent="0.25">
      <c r="A1239">
        <v>1238</v>
      </c>
      <c r="B1239">
        <v>54</v>
      </c>
      <c r="C1239">
        <v>178</v>
      </c>
      <c r="D1239" t="s">
        <v>519</v>
      </c>
      <c r="E1239" t="s">
        <v>524</v>
      </c>
      <c r="F1239">
        <v>381</v>
      </c>
      <c r="G1239">
        <v>1.99</v>
      </c>
      <c r="H1239">
        <v>758.18999999999994</v>
      </c>
      <c r="I1239">
        <v>148.90851599999999</v>
      </c>
      <c r="J1239">
        <v>1.599164</v>
      </c>
      <c r="K1239">
        <v>19.64</v>
      </c>
      <c r="L1239">
        <v>1</v>
      </c>
    </row>
    <row r="1240" spans="1:12" x14ac:dyDescent="0.25">
      <c r="A1240">
        <v>1239</v>
      </c>
      <c r="B1240">
        <v>121</v>
      </c>
      <c r="C1240">
        <v>217</v>
      </c>
      <c r="D1240" t="s">
        <v>523</v>
      </c>
      <c r="E1240" t="s">
        <v>524</v>
      </c>
      <c r="F1240">
        <v>110</v>
      </c>
      <c r="G1240">
        <v>2.17</v>
      </c>
      <c r="H1240">
        <v>238.7</v>
      </c>
      <c r="I1240">
        <v>68.506900000000002</v>
      </c>
      <c r="J1240">
        <v>1.5472100000000002</v>
      </c>
      <c r="K1240">
        <v>28.7</v>
      </c>
      <c r="L1240">
        <v>1</v>
      </c>
    </row>
    <row r="1241" spans="1:12" x14ac:dyDescent="0.25">
      <c r="A1241">
        <v>1240</v>
      </c>
      <c r="B1241">
        <v>32</v>
      </c>
      <c r="C1241">
        <v>332</v>
      </c>
      <c r="D1241" t="s">
        <v>519</v>
      </c>
      <c r="E1241" t="s">
        <v>524</v>
      </c>
      <c r="F1241">
        <v>1440</v>
      </c>
      <c r="G1241">
        <v>1.05</v>
      </c>
      <c r="H1241">
        <v>1512</v>
      </c>
      <c r="I1241">
        <v>-208.3536</v>
      </c>
      <c r="J1241">
        <v>1.19469</v>
      </c>
      <c r="K1241">
        <v>-13.78</v>
      </c>
      <c r="L1241">
        <v>0</v>
      </c>
    </row>
    <row r="1242" spans="1:12" x14ac:dyDescent="0.25">
      <c r="A1242">
        <v>1241</v>
      </c>
      <c r="B1242">
        <v>54</v>
      </c>
      <c r="C1242">
        <v>163</v>
      </c>
      <c r="D1242" t="s">
        <v>523</v>
      </c>
      <c r="E1242" t="s">
        <v>524</v>
      </c>
      <c r="F1242">
        <v>50</v>
      </c>
      <c r="G1242">
        <v>1.79</v>
      </c>
      <c r="H1242">
        <v>89.5</v>
      </c>
      <c r="I1242">
        <v>19.895849999999999</v>
      </c>
      <c r="J1242">
        <v>1.3920830000000002</v>
      </c>
      <c r="K1242">
        <v>22.23</v>
      </c>
      <c r="L1242">
        <v>1</v>
      </c>
    </row>
    <row r="1243" spans="1:12" x14ac:dyDescent="0.25">
      <c r="A1243">
        <v>1242</v>
      </c>
      <c r="B1243">
        <v>109</v>
      </c>
      <c r="C1243">
        <v>347</v>
      </c>
      <c r="D1243" t="s">
        <v>521</v>
      </c>
      <c r="E1243" t="s">
        <v>524</v>
      </c>
      <c r="F1243">
        <v>18</v>
      </c>
      <c r="G1243">
        <v>2.59</v>
      </c>
      <c r="H1243">
        <v>46.62</v>
      </c>
      <c r="I1243">
        <v>14.396255999999999</v>
      </c>
      <c r="J1243">
        <v>1.790208</v>
      </c>
      <c r="K1243">
        <v>30.88</v>
      </c>
      <c r="L1243">
        <v>0</v>
      </c>
    </row>
    <row r="1244" spans="1:12" x14ac:dyDescent="0.25">
      <c r="A1244">
        <v>1243</v>
      </c>
      <c r="B1244">
        <v>77</v>
      </c>
      <c r="C1244">
        <v>180</v>
      </c>
      <c r="D1244" t="s">
        <v>519</v>
      </c>
      <c r="E1244" t="s">
        <v>524</v>
      </c>
      <c r="F1244">
        <v>30</v>
      </c>
      <c r="G1244">
        <v>2.2599999999999998</v>
      </c>
      <c r="H1244">
        <v>67.8</v>
      </c>
      <c r="I1244">
        <v>19.831499999999998</v>
      </c>
      <c r="J1244">
        <v>1.5989499999999999</v>
      </c>
      <c r="K1244">
        <v>29.25</v>
      </c>
      <c r="L1244">
        <v>0</v>
      </c>
    </row>
    <row r="1245" spans="1:12" x14ac:dyDescent="0.25">
      <c r="A1245">
        <v>1244</v>
      </c>
      <c r="B1245">
        <v>59</v>
      </c>
      <c r="C1245">
        <v>184</v>
      </c>
      <c r="D1245" t="s">
        <v>521</v>
      </c>
      <c r="E1245" t="s">
        <v>524</v>
      </c>
      <c r="F1245">
        <v>21</v>
      </c>
      <c r="G1245">
        <v>1.94</v>
      </c>
      <c r="H1245">
        <v>40.74</v>
      </c>
      <c r="I1245">
        <v>10.730916000000001</v>
      </c>
      <c r="J1245">
        <v>1.4290039999999997</v>
      </c>
      <c r="K1245">
        <v>26.34</v>
      </c>
      <c r="L1245">
        <v>0</v>
      </c>
    </row>
    <row r="1246" spans="1:12" x14ac:dyDescent="0.25">
      <c r="A1246">
        <v>1245</v>
      </c>
      <c r="B1246">
        <v>52</v>
      </c>
      <c r="C1246">
        <v>35</v>
      </c>
      <c r="D1246" t="s">
        <v>521</v>
      </c>
      <c r="E1246" t="s">
        <v>524</v>
      </c>
      <c r="F1246">
        <v>62</v>
      </c>
      <c r="G1246">
        <v>3.17</v>
      </c>
      <c r="H1246">
        <v>196.54</v>
      </c>
      <c r="I1246">
        <v>68.199380000000005</v>
      </c>
      <c r="J1246">
        <v>2.0700099999999999</v>
      </c>
      <c r="K1246">
        <v>34.700000000000003</v>
      </c>
      <c r="L1246">
        <v>0</v>
      </c>
    </row>
    <row r="1247" spans="1:12" x14ac:dyDescent="0.25">
      <c r="A1247">
        <v>1246</v>
      </c>
      <c r="B1247">
        <v>103</v>
      </c>
      <c r="C1247">
        <v>167</v>
      </c>
      <c r="D1247" t="s">
        <v>523</v>
      </c>
      <c r="E1247" t="s">
        <v>524</v>
      </c>
      <c r="F1247">
        <v>27</v>
      </c>
      <c r="G1247">
        <v>2.09</v>
      </c>
      <c r="H1247">
        <v>56.429999999999993</v>
      </c>
      <c r="I1247">
        <v>12.149379</v>
      </c>
      <c r="J1247">
        <v>1.6400229999999998</v>
      </c>
      <c r="K1247">
        <v>21.53</v>
      </c>
      <c r="L1247">
        <v>1</v>
      </c>
    </row>
    <row r="1248" spans="1:12" x14ac:dyDescent="0.25">
      <c r="A1248">
        <v>1247</v>
      </c>
      <c r="B1248">
        <v>123</v>
      </c>
      <c r="C1248">
        <v>339</v>
      </c>
      <c r="D1248" t="s">
        <v>521</v>
      </c>
      <c r="E1248" t="s">
        <v>524</v>
      </c>
      <c r="F1248">
        <v>54</v>
      </c>
      <c r="G1248">
        <v>1.43</v>
      </c>
      <c r="H1248">
        <v>77.22</v>
      </c>
      <c r="I1248">
        <v>-6.7567499999999994</v>
      </c>
      <c r="J1248">
        <v>1.5551249999999999</v>
      </c>
      <c r="K1248">
        <v>-8.75</v>
      </c>
      <c r="L1248">
        <v>0</v>
      </c>
    </row>
    <row r="1249" spans="1:12" x14ac:dyDescent="0.25">
      <c r="A1249">
        <v>1248</v>
      </c>
      <c r="B1249">
        <v>106</v>
      </c>
      <c r="C1249">
        <v>73</v>
      </c>
      <c r="D1249" t="s">
        <v>519</v>
      </c>
      <c r="E1249" t="s">
        <v>524</v>
      </c>
      <c r="F1249">
        <v>28</v>
      </c>
      <c r="G1249">
        <v>2.46</v>
      </c>
      <c r="H1249">
        <v>68.88</v>
      </c>
      <c r="I1249">
        <v>25.058544000000001</v>
      </c>
      <c r="J1249">
        <v>1.5650519999999999</v>
      </c>
      <c r="K1249">
        <v>36.380000000000003</v>
      </c>
      <c r="L1249">
        <v>0</v>
      </c>
    </row>
    <row r="1250" spans="1:12" x14ac:dyDescent="0.25">
      <c r="A1250">
        <v>1249</v>
      </c>
      <c r="B1250">
        <v>112</v>
      </c>
      <c r="C1250">
        <v>294</v>
      </c>
      <c r="D1250" t="s">
        <v>521</v>
      </c>
      <c r="E1250" t="s">
        <v>524</v>
      </c>
      <c r="F1250">
        <v>15</v>
      </c>
      <c r="G1250">
        <v>2.29</v>
      </c>
      <c r="H1250">
        <v>34.35</v>
      </c>
      <c r="I1250">
        <v>15.941834999999999</v>
      </c>
      <c r="J1250">
        <v>1.2272110000000001</v>
      </c>
      <c r="K1250">
        <v>46.41</v>
      </c>
      <c r="L1250">
        <v>0</v>
      </c>
    </row>
    <row r="1251" spans="1:12" x14ac:dyDescent="0.25">
      <c r="A1251">
        <v>1250</v>
      </c>
      <c r="B1251">
        <v>134</v>
      </c>
      <c r="C1251">
        <v>361</v>
      </c>
      <c r="D1251" t="s">
        <v>522</v>
      </c>
      <c r="E1251" t="s">
        <v>524</v>
      </c>
      <c r="F1251">
        <v>73</v>
      </c>
      <c r="G1251">
        <v>1.99</v>
      </c>
      <c r="H1251">
        <v>145.27000000000001</v>
      </c>
      <c r="I1251">
        <v>25.538466</v>
      </c>
      <c r="J1251">
        <v>1.640158</v>
      </c>
      <c r="K1251">
        <v>17.579999999999998</v>
      </c>
      <c r="L1251">
        <v>1</v>
      </c>
    </row>
    <row r="1252" spans="1:12" x14ac:dyDescent="0.25">
      <c r="A1252">
        <v>1251</v>
      </c>
      <c r="B1252">
        <v>84</v>
      </c>
      <c r="C1252">
        <v>11</v>
      </c>
      <c r="D1252" t="s">
        <v>523</v>
      </c>
      <c r="E1252" t="s">
        <v>524</v>
      </c>
      <c r="F1252">
        <v>37</v>
      </c>
      <c r="G1252">
        <v>2.37</v>
      </c>
      <c r="H1252">
        <v>87.69</v>
      </c>
      <c r="I1252">
        <v>23.088777</v>
      </c>
      <c r="J1252">
        <v>1.7459790000000002</v>
      </c>
      <c r="K1252">
        <v>26.33</v>
      </c>
      <c r="L1252">
        <v>0</v>
      </c>
    </row>
    <row r="1253" spans="1:12" x14ac:dyDescent="0.25">
      <c r="A1253">
        <v>1252</v>
      </c>
      <c r="B1253">
        <v>59</v>
      </c>
      <c r="C1253">
        <v>236</v>
      </c>
      <c r="D1253" t="s">
        <v>521</v>
      </c>
      <c r="E1253" t="s">
        <v>524</v>
      </c>
      <c r="F1253">
        <v>11</v>
      </c>
      <c r="G1253">
        <v>1.99</v>
      </c>
      <c r="H1253">
        <v>21.89</v>
      </c>
      <c r="I1253">
        <v>6.3240210000000001</v>
      </c>
      <c r="J1253">
        <v>1.415089</v>
      </c>
      <c r="K1253">
        <v>28.89</v>
      </c>
      <c r="L1253">
        <v>0</v>
      </c>
    </row>
    <row r="1254" spans="1:12" x14ac:dyDescent="0.25">
      <c r="A1254">
        <v>1253</v>
      </c>
      <c r="B1254">
        <v>14</v>
      </c>
      <c r="C1254">
        <v>81</v>
      </c>
      <c r="D1254" t="s">
        <v>521</v>
      </c>
      <c r="E1254" t="s">
        <v>524</v>
      </c>
      <c r="F1254">
        <v>153</v>
      </c>
      <c r="G1254">
        <v>1.69</v>
      </c>
      <c r="H1254">
        <v>258.57</v>
      </c>
      <c r="I1254">
        <v>27.537705000000003</v>
      </c>
      <c r="J1254">
        <v>1.5100149999999999</v>
      </c>
      <c r="K1254">
        <v>10.65</v>
      </c>
      <c r="L1254">
        <v>1</v>
      </c>
    </row>
    <row r="1255" spans="1:12" x14ac:dyDescent="0.25">
      <c r="A1255">
        <v>1254</v>
      </c>
      <c r="B1255">
        <v>112</v>
      </c>
      <c r="C1255">
        <v>98</v>
      </c>
      <c r="D1255" t="s">
        <v>522</v>
      </c>
      <c r="E1255" t="s">
        <v>524</v>
      </c>
      <c r="F1255">
        <v>70</v>
      </c>
      <c r="G1255">
        <v>1.99</v>
      </c>
      <c r="H1255">
        <v>139.30000000000001</v>
      </c>
      <c r="I1255">
        <v>22.747689999999999</v>
      </c>
      <c r="J1255">
        <v>1.665033</v>
      </c>
      <c r="K1255">
        <v>16.329999999999998</v>
      </c>
      <c r="L1255">
        <v>0</v>
      </c>
    </row>
    <row r="1256" spans="1:12" x14ac:dyDescent="0.25">
      <c r="A1256">
        <v>1255</v>
      </c>
      <c r="B1256">
        <v>103</v>
      </c>
      <c r="C1256">
        <v>47</v>
      </c>
      <c r="D1256" t="s">
        <v>522</v>
      </c>
      <c r="E1256" t="s">
        <v>524</v>
      </c>
      <c r="F1256">
        <v>73</v>
      </c>
      <c r="G1256">
        <v>2.39</v>
      </c>
      <c r="H1256">
        <v>174.47</v>
      </c>
      <c r="I1256">
        <v>31.613963999999999</v>
      </c>
      <c r="J1256">
        <v>1.9569320000000001</v>
      </c>
      <c r="K1256">
        <v>18.12</v>
      </c>
      <c r="L1256">
        <v>0</v>
      </c>
    </row>
    <row r="1257" spans="1:12" x14ac:dyDescent="0.25">
      <c r="A1257">
        <v>1256</v>
      </c>
      <c r="B1257">
        <v>132</v>
      </c>
      <c r="C1257">
        <v>153</v>
      </c>
      <c r="D1257" t="s">
        <v>522</v>
      </c>
      <c r="E1257" t="s">
        <v>524</v>
      </c>
      <c r="F1257">
        <v>539</v>
      </c>
      <c r="G1257">
        <v>1.99</v>
      </c>
      <c r="H1257">
        <v>1072.6099999999999</v>
      </c>
      <c r="I1257">
        <v>318.99421399999994</v>
      </c>
      <c r="J1257">
        <v>1.398174</v>
      </c>
      <c r="K1257">
        <v>29.74</v>
      </c>
      <c r="L1257">
        <v>1</v>
      </c>
    </row>
    <row r="1258" spans="1:12" x14ac:dyDescent="0.25">
      <c r="A1258">
        <v>1257</v>
      </c>
      <c r="B1258">
        <v>102</v>
      </c>
      <c r="C1258">
        <v>73</v>
      </c>
      <c r="D1258" t="s">
        <v>519</v>
      </c>
      <c r="E1258" t="s">
        <v>524</v>
      </c>
      <c r="F1258">
        <v>78</v>
      </c>
      <c r="G1258">
        <v>2.17</v>
      </c>
      <c r="H1258">
        <v>169.26</v>
      </c>
      <c r="I1258">
        <v>47.189687999999997</v>
      </c>
      <c r="J1258">
        <v>1.5650040000000001</v>
      </c>
      <c r="K1258">
        <v>27.88</v>
      </c>
      <c r="L1258">
        <v>0</v>
      </c>
    </row>
    <row r="1259" spans="1:12" x14ac:dyDescent="0.25">
      <c r="A1259">
        <v>1258</v>
      </c>
      <c r="B1259">
        <v>103</v>
      </c>
      <c r="C1259">
        <v>134</v>
      </c>
      <c r="D1259" t="s">
        <v>521</v>
      </c>
      <c r="E1259" t="s">
        <v>524</v>
      </c>
      <c r="F1259">
        <v>105</v>
      </c>
      <c r="G1259">
        <v>1.99</v>
      </c>
      <c r="H1259">
        <v>208.95</v>
      </c>
      <c r="I1259">
        <v>36.315509999999996</v>
      </c>
      <c r="J1259">
        <v>1.6441380000000001</v>
      </c>
      <c r="K1259">
        <v>17.38</v>
      </c>
      <c r="L1259">
        <v>1</v>
      </c>
    </row>
    <row r="1260" spans="1:12" x14ac:dyDescent="0.25">
      <c r="A1260">
        <v>1259</v>
      </c>
      <c r="B1260">
        <v>98</v>
      </c>
      <c r="C1260">
        <v>327</v>
      </c>
      <c r="D1260" t="s">
        <v>519</v>
      </c>
      <c r="E1260" t="s">
        <v>524</v>
      </c>
      <c r="F1260">
        <v>18</v>
      </c>
      <c r="G1260">
        <v>2.29</v>
      </c>
      <c r="H1260">
        <v>41.22</v>
      </c>
      <c r="I1260">
        <v>13.252229999999999</v>
      </c>
      <c r="J1260">
        <v>1.5537650000000001</v>
      </c>
      <c r="K1260">
        <v>32.15</v>
      </c>
      <c r="L1260">
        <v>0</v>
      </c>
    </row>
    <row r="1261" spans="1:12" x14ac:dyDescent="0.25">
      <c r="A1261">
        <v>1260</v>
      </c>
      <c r="B1261">
        <v>93</v>
      </c>
      <c r="C1261">
        <v>211</v>
      </c>
      <c r="D1261" t="s">
        <v>523</v>
      </c>
      <c r="E1261" t="s">
        <v>524</v>
      </c>
      <c r="F1261">
        <v>993</v>
      </c>
      <c r="G1261">
        <v>1.59</v>
      </c>
      <c r="H1261">
        <v>1578.8700000000001</v>
      </c>
      <c r="I1261">
        <v>0</v>
      </c>
      <c r="J1261">
        <v>1.59</v>
      </c>
      <c r="K1261">
        <v>0</v>
      </c>
      <c r="L1261">
        <v>1</v>
      </c>
    </row>
    <row r="1262" spans="1:12" x14ac:dyDescent="0.25">
      <c r="A1262">
        <v>1261</v>
      </c>
      <c r="B1262">
        <v>28</v>
      </c>
      <c r="C1262">
        <v>187</v>
      </c>
      <c r="D1262" t="s">
        <v>521</v>
      </c>
      <c r="E1262" t="s">
        <v>524</v>
      </c>
      <c r="F1262">
        <v>7</v>
      </c>
      <c r="G1262">
        <v>2.27</v>
      </c>
      <c r="H1262">
        <v>15.89</v>
      </c>
      <c r="I1262">
        <v>6.0477340000000002</v>
      </c>
      <c r="J1262">
        <v>1.4060379999999999</v>
      </c>
      <c r="K1262">
        <v>38.06</v>
      </c>
      <c r="L1262">
        <v>0</v>
      </c>
    </row>
    <row r="1263" spans="1:12" x14ac:dyDescent="0.25">
      <c r="A1263">
        <v>1262</v>
      </c>
      <c r="B1263">
        <v>78</v>
      </c>
      <c r="C1263">
        <v>345</v>
      </c>
      <c r="D1263" t="s">
        <v>521</v>
      </c>
      <c r="E1263" t="s">
        <v>524</v>
      </c>
      <c r="F1263">
        <v>30</v>
      </c>
      <c r="G1263">
        <v>2.39</v>
      </c>
      <c r="H1263">
        <v>71.7</v>
      </c>
      <c r="I1263">
        <v>20.39865</v>
      </c>
      <c r="J1263">
        <v>1.7100450000000003</v>
      </c>
      <c r="K1263">
        <v>28.45</v>
      </c>
      <c r="L1263">
        <v>0</v>
      </c>
    </row>
    <row r="1264" spans="1:12" x14ac:dyDescent="0.25">
      <c r="A1264">
        <v>1263</v>
      </c>
      <c r="B1264">
        <v>122</v>
      </c>
      <c r="C1264">
        <v>2</v>
      </c>
      <c r="D1264" t="s">
        <v>523</v>
      </c>
      <c r="E1264" t="s">
        <v>524</v>
      </c>
      <c r="F1264">
        <v>249</v>
      </c>
      <c r="G1264">
        <v>1.99</v>
      </c>
      <c r="H1264">
        <v>495.51</v>
      </c>
      <c r="I1264">
        <v>121.994562</v>
      </c>
      <c r="J1264">
        <v>1.500062</v>
      </c>
      <c r="K1264">
        <v>24.62</v>
      </c>
      <c r="L1264">
        <v>0</v>
      </c>
    </row>
    <row r="1265" spans="1:12" x14ac:dyDescent="0.25">
      <c r="A1265">
        <v>1264</v>
      </c>
      <c r="B1265">
        <v>122</v>
      </c>
      <c r="C1265">
        <v>233</v>
      </c>
      <c r="D1265" t="s">
        <v>521</v>
      </c>
      <c r="E1265" t="s">
        <v>524</v>
      </c>
      <c r="F1265">
        <v>452</v>
      </c>
      <c r="G1265">
        <v>1.99</v>
      </c>
      <c r="H1265">
        <v>899.48</v>
      </c>
      <c r="I1265">
        <v>183.49392</v>
      </c>
      <c r="J1265">
        <v>1.5840400000000001</v>
      </c>
      <c r="K1265">
        <v>20.399999999999999</v>
      </c>
      <c r="L1265">
        <v>1</v>
      </c>
    </row>
    <row r="1266" spans="1:12" x14ac:dyDescent="0.25">
      <c r="A1266">
        <v>1265</v>
      </c>
      <c r="B1266">
        <v>59</v>
      </c>
      <c r="C1266">
        <v>87</v>
      </c>
      <c r="D1266" t="s">
        <v>521</v>
      </c>
      <c r="E1266" t="s">
        <v>524</v>
      </c>
      <c r="F1266">
        <v>884</v>
      </c>
      <c r="G1266">
        <v>1.39</v>
      </c>
      <c r="H1266">
        <v>1228.76</v>
      </c>
      <c r="I1266">
        <v>85.767448000000002</v>
      </c>
      <c r="J1266">
        <v>1.292978</v>
      </c>
      <c r="K1266">
        <v>6.98</v>
      </c>
      <c r="L1266">
        <v>0</v>
      </c>
    </row>
    <row r="1267" spans="1:12" x14ac:dyDescent="0.25">
      <c r="A1267">
        <v>1266</v>
      </c>
      <c r="B1267">
        <v>64</v>
      </c>
      <c r="C1267">
        <v>72</v>
      </c>
      <c r="D1267" t="s">
        <v>519</v>
      </c>
      <c r="E1267" t="s">
        <v>524</v>
      </c>
      <c r="F1267">
        <v>100</v>
      </c>
      <c r="G1267">
        <v>1.99</v>
      </c>
      <c r="H1267">
        <v>199</v>
      </c>
      <c r="I1267">
        <v>48.894300000000001</v>
      </c>
      <c r="J1267">
        <v>1.5010569999999999</v>
      </c>
      <c r="K1267">
        <v>24.57</v>
      </c>
      <c r="L1267">
        <v>1</v>
      </c>
    </row>
    <row r="1268" spans="1:12" x14ac:dyDescent="0.25">
      <c r="A1268">
        <v>1267</v>
      </c>
      <c r="B1268">
        <v>115</v>
      </c>
      <c r="C1268">
        <v>367</v>
      </c>
      <c r="D1268" t="s">
        <v>523</v>
      </c>
      <c r="E1268" t="s">
        <v>524</v>
      </c>
      <c r="F1268">
        <v>1060</v>
      </c>
      <c r="G1268">
        <v>1.5</v>
      </c>
      <c r="H1268">
        <v>1590</v>
      </c>
      <c r="I1268">
        <v>8.2680000000000007</v>
      </c>
      <c r="J1268">
        <v>1.4922</v>
      </c>
      <c r="K1268">
        <v>0.52</v>
      </c>
      <c r="L1268">
        <v>1</v>
      </c>
    </row>
    <row r="1269" spans="1:12" x14ac:dyDescent="0.25">
      <c r="A1269">
        <v>1268</v>
      </c>
      <c r="B1269">
        <v>72</v>
      </c>
      <c r="C1269">
        <v>10</v>
      </c>
      <c r="D1269" t="s">
        <v>523</v>
      </c>
      <c r="E1269" t="s">
        <v>524</v>
      </c>
      <c r="F1269">
        <v>99</v>
      </c>
      <c r="G1269">
        <v>2.4900000000000002</v>
      </c>
      <c r="H1269">
        <v>246.51000000000002</v>
      </c>
      <c r="I1269">
        <v>76.812516000000002</v>
      </c>
      <c r="J1269">
        <v>1.7141160000000002</v>
      </c>
      <c r="K1269">
        <v>31.16</v>
      </c>
      <c r="L1269">
        <v>0</v>
      </c>
    </row>
    <row r="1270" spans="1:12" x14ac:dyDescent="0.25">
      <c r="A1270">
        <v>1269</v>
      </c>
      <c r="B1270">
        <v>95</v>
      </c>
      <c r="C1270">
        <v>75</v>
      </c>
      <c r="D1270" t="s">
        <v>519</v>
      </c>
      <c r="E1270" t="s">
        <v>524</v>
      </c>
      <c r="F1270">
        <v>17</v>
      </c>
      <c r="G1270">
        <v>2.4900000000000002</v>
      </c>
      <c r="H1270">
        <v>42.330000000000005</v>
      </c>
      <c r="I1270">
        <v>14.688510000000003</v>
      </c>
      <c r="J1270">
        <v>1.6259700000000001</v>
      </c>
      <c r="K1270">
        <v>34.700000000000003</v>
      </c>
      <c r="L1270">
        <v>1</v>
      </c>
    </row>
    <row r="1271" spans="1:12" x14ac:dyDescent="0.25">
      <c r="A1271">
        <v>1270</v>
      </c>
      <c r="B1271">
        <v>51</v>
      </c>
      <c r="C1271">
        <v>164</v>
      </c>
      <c r="D1271" t="s">
        <v>523</v>
      </c>
      <c r="E1271" t="s">
        <v>524</v>
      </c>
      <c r="F1271">
        <v>135</v>
      </c>
      <c r="G1271">
        <v>1.79</v>
      </c>
      <c r="H1271">
        <v>241.65</v>
      </c>
      <c r="I1271">
        <v>53.718795</v>
      </c>
      <c r="J1271">
        <v>1.3920830000000002</v>
      </c>
      <c r="K1271">
        <v>22.23</v>
      </c>
      <c r="L1271">
        <v>1</v>
      </c>
    </row>
    <row r="1272" spans="1:12" x14ac:dyDescent="0.25">
      <c r="A1272">
        <v>1271</v>
      </c>
      <c r="B1272">
        <v>48</v>
      </c>
      <c r="C1272">
        <v>208</v>
      </c>
      <c r="D1272" t="s">
        <v>523</v>
      </c>
      <c r="E1272" t="s">
        <v>524</v>
      </c>
      <c r="F1272">
        <v>62</v>
      </c>
      <c r="G1272">
        <v>1.99</v>
      </c>
      <c r="H1272">
        <v>123.38</v>
      </c>
      <c r="I1272">
        <v>24.231832000000001</v>
      </c>
      <c r="J1272">
        <v>1.599164</v>
      </c>
      <c r="K1272">
        <v>19.64</v>
      </c>
      <c r="L1272">
        <v>1</v>
      </c>
    </row>
    <row r="1273" spans="1:12" x14ac:dyDescent="0.25">
      <c r="A1273">
        <v>1272</v>
      </c>
      <c r="B1273">
        <v>64</v>
      </c>
      <c r="C1273">
        <v>146</v>
      </c>
      <c r="D1273" t="s">
        <v>522</v>
      </c>
      <c r="E1273" t="s">
        <v>524</v>
      </c>
      <c r="F1273">
        <v>17</v>
      </c>
      <c r="G1273">
        <v>2.4500000000000002</v>
      </c>
      <c r="H1273">
        <v>41.650000000000006</v>
      </c>
      <c r="I1273">
        <v>6.9014050000000005</v>
      </c>
      <c r="J1273">
        <v>2.044035</v>
      </c>
      <c r="K1273">
        <v>16.57</v>
      </c>
      <c r="L1273">
        <v>0</v>
      </c>
    </row>
    <row r="1274" spans="1:12" x14ac:dyDescent="0.25">
      <c r="A1274">
        <v>1273</v>
      </c>
      <c r="B1274">
        <v>80</v>
      </c>
      <c r="C1274">
        <v>249</v>
      </c>
      <c r="D1274" t="s">
        <v>522</v>
      </c>
      <c r="E1274" t="s">
        <v>524</v>
      </c>
      <c r="F1274">
        <v>20</v>
      </c>
      <c r="G1274">
        <v>2.09</v>
      </c>
      <c r="H1274">
        <v>41.8</v>
      </c>
      <c r="I1274">
        <v>11.599499999999999</v>
      </c>
      <c r="J1274">
        <v>1.5100249999999997</v>
      </c>
      <c r="K1274">
        <v>27.75</v>
      </c>
      <c r="L1274">
        <v>0</v>
      </c>
    </row>
    <row r="1275" spans="1:12" x14ac:dyDescent="0.25">
      <c r="A1275">
        <v>1274</v>
      </c>
      <c r="B1275">
        <v>113</v>
      </c>
      <c r="C1275">
        <v>12</v>
      </c>
      <c r="D1275" t="s">
        <v>519</v>
      </c>
      <c r="E1275" t="s">
        <v>524</v>
      </c>
      <c r="F1275">
        <v>46</v>
      </c>
      <c r="G1275">
        <v>2.37</v>
      </c>
      <c r="H1275">
        <v>109.02000000000001</v>
      </c>
      <c r="I1275">
        <v>28.704965999999999</v>
      </c>
      <c r="J1275">
        <v>1.7459790000000002</v>
      </c>
      <c r="K1275">
        <v>26.33</v>
      </c>
      <c r="L1275">
        <v>0</v>
      </c>
    </row>
    <row r="1276" spans="1:12" x14ac:dyDescent="0.25">
      <c r="A1276">
        <v>1275</v>
      </c>
      <c r="B1276">
        <v>40</v>
      </c>
      <c r="C1276">
        <v>7</v>
      </c>
      <c r="D1276" t="s">
        <v>523</v>
      </c>
      <c r="E1276" t="s">
        <v>524</v>
      </c>
      <c r="F1276">
        <v>135</v>
      </c>
      <c r="G1276">
        <v>1.95</v>
      </c>
      <c r="H1276">
        <v>263.25</v>
      </c>
      <c r="I1276">
        <v>55.361474999999999</v>
      </c>
      <c r="J1276">
        <v>1.5399149999999999</v>
      </c>
      <c r="K1276">
        <v>21.03</v>
      </c>
      <c r="L1276">
        <v>0</v>
      </c>
    </row>
    <row r="1277" spans="1:12" x14ac:dyDescent="0.25">
      <c r="A1277">
        <v>1276</v>
      </c>
      <c r="B1277">
        <v>88</v>
      </c>
      <c r="C1277">
        <v>322</v>
      </c>
      <c r="D1277" t="s">
        <v>523</v>
      </c>
      <c r="E1277" t="s">
        <v>524</v>
      </c>
      <c r="F1277">
        <v>12</v>
      </c>
      <c r="G1277">
        <v>2.29</v>
      </c>
      <c r="H1277">
        <v>27.48</v>
      </c>
      <c r="I1277">
        <v>8.3017079999999996</v>
      </c>
      <c r="J1277">
        <v>1.5981909999999999</v>
      </c>
      <c r="K1277">
        <v>30.21</v>
      </c>
      <c r="L1277">
        <v>0</v>
      </c>
    </row>
    <row r="1278" spans="1:12" x14ac:dyDescent="0.25">
      <c r="A1278">
        <v>1277</v>
      </c>
      <c r="B1278">
        <v>110</v>
      </c>
      <c r="C1278">
        <v>27</v>
      </c>
      <c r="D1278" t="s">
        <v>521</v>
      </c>
      <c r="E1278" t="s">
        <v>524</v>
      </c>
      <c r="F1278">
        <v>35</v>
      </c>
      <c r="G1278">
        <v>2.99</v>
      </c>
      <c r="H1278">
        <v>104.65</v>
      </c>
      <c r="I1278">
        <v>33.739159999999998</v>
      </c>
      <c r="J1278">
        <v>2.026024</v>
      </c>
      <c r="K1278">
        <v>32.24</v>
      </c>
      <c r="L1278">
        <v>0</v>
      </c>
    </row>
    <row r="1279" spans="1:12" x14ac:dyDescent="0.25">
      <c r="A1279">
        <v>1278</v>
      </c>
      <c r="B1279">
        <v>74</v>
      </c>
      <c r="C1279">
        <v>374</v>
      </c>
      <c r="D1279" t="s">
        <v>523</v>
      </c>
      <c r="E1279" t="s">
        <v>524</v>
      </c>
      <c r="F1279">
        <v>26</v>
      </c>
      <c r="G1279">
        <v>2.39</v>
      </c>
      <c r="H1279">
        <v>62.14</v>
      </c>
      <c r="I1279">
        <v>20.717476000000001</v>
      </c>
      <c r="J1279">
        <v>1.5931740000000001</v>
      </c>
      <c r="K1279">
        <v>33.340000000000003</v>
      </c>
      <c r="L1279">
        <v>0</v>
      </c>
    </row>
    <row r="1280" spans="1:12" x14ac:dyDescent="0.25">
      <c r="A1280">
        <v>1279</v>
      </c>
      <c r="B1280">
        <v>18</v>
      </c>
      <c r="C1280">
        <v>374</v>
      </c>
      <c r="D1280" t="s">
        <v>523</v>
      </c>
      <c r="E1280" t="s">
        <v>524</v>
      </c>
      <c r="F1280">
        <v>16</v>
      </c>
      <c r="G1280">
        <v>2.39</v>
      </c>
      <c r="H1280">
        <v>38.24</v>
      </c>
      <c r="I1280">
        <v>12.730096000000001</v>
      </c>
      <c r="J1280">
        <v>1.5943690000000001</v>
      </c>
      <c r="K1280">
        <v>33.29</v>
      </c>
      <c r="L1280">
        <v>0</v>
      </c>
    </row>
    <row r="1281" spans="1:12" x14ac:dyDescent="0.25">
      <c r="A1281">
        <v>1280</v>
      </c>
      <c r="B1281">
        <v>92</v>
      </c>
      <c r="C1281">
        <v>43</v>
      </c>
      <c r="D1281" t="s">
        <v>522</v>
      </c>
      <c r="E1281" t="s">
        <v>524</v>
      </c>
      <c r="F1281">
        <v>25</v>
      </c>
      <c r="G1281">
        <v>2.99</v>
      </c>
      <c r="H1281">
        <v>74.75</v>
      </c>
      <c r="I1281">
        <v>27.575275000000001</v>
      </c>
      <c r="J1281">
        <v>1.886989</v>
      </c>
      <c r="K1281">
        <v>36.89</v>
      </c>
      <c r="L1281">
        <v>0</v>
      </c>
    </row>
    <row r="1282" spans="1:12" x14ac:dyDescent="0.25">
      <c r="A1282">
        <v>1281</v>
      </c>
      <c r="B1282">
        <v>68</v>
      </c>
      <c r="C1282">
        <v>286</v>
      </c>
      <c r="D1282" t="s">
        <v>521</v>
      </c>
      <c r="E1282" t="s">
        <v>524</v>
      </c>
      <c r="F1282">
        <v>755</v>
      </c>
      <c r="G1282">
        <v>1.5</v>
      </c>
      <c r="H1282">
        <v>1132.5</v>
      </c>
      <c r="I1282">
        <v>144.28050000000002</v>
      </c>
      <c r="J1282">
        <v>1.3089</v>
      </c>
      <c r="K1282">
        <v>12.74</v>
      </c>
      <c r="L1282">
        <v>1</v>
      </c>
    </row>
    <row r="1283" spans="1:12" x14ac:dyDescent="0.25">
      <c r="A1283">
        <v>1282</v>
      </c>
      <c r="B1283">
        <v>64</v>
      </c>
      <c r="C1283">
        <v>102</v>
      </c>
      <c r="D1283" t="s">
        <v>523</v>
      </c>
      <c r="E1283" t="s">
        <v>524</v>
      </c>
      <c r="F1283">
        <v>297</v>
      </c>
      <c r="G1283">
        <v>1.29</v>
      </c>
      <c r="H1283">
        <v>383.13</v>
      </c>
      <c r="I1283">
        <v>57.009743999999998</v>
      </c>
      <c r="J1283">
        <v>1.0980479999999999</v>
      </c>
      <c r="K1283">
        <v>14.88</v>
      </c>
      <c r="L1283">
        <v>1</v>
      </c>
    </row>
    <row r="1284" spans="1:12" x14ac:dyDescent="0.25">
      <c r="A1284">
        <v>1283</v>
      </c>
      <c r="B1284">
        <v>98</v>
      </c>
      <c r="C1284">
        <v>157</v>
      </c>
      <c r="D1284" t="s">
        <v>523</v>
      </c>
      <c r="E1284" t="s">
        <v>524</v>
      </c>
      <c r="F1284">
        <v>179</v>
      </c>
      <c r="G1284">
        <v>1.99</v>
      </c>
      <c r="H1284">
        <v>356.21</v>
      </c>
      <c r="I1284">
        <v>107.21921</v>
      </c>
      <c r="J1284">
        <v>1.3910100000000001</v>
      </c>
      <c r="K1284">
        <v>30.1</v>
      </c>
      <c r="L1284">
        <v>1</v>
      </c>
    </row>
    <row r="1285" spans="1:12" x14ac:dyDescent="0.25">
      <c r="A1285">
        <v>1284</v>
      </c>
      <c r="B1285">
        <v>51</v>
      </c>
      <c r="C1285">
        <v>130</v>
      </c>
      <c r="D1285" t="s">
        <v>521</v>
      </c>
      <c r="E1285" t="s">
        <v>524</v>
      </c>
      <c r="F1285">
        <v>22</v>
      </c>
      <c r="G1285">
        <v>2.66</v>
      </c>
      <c r="H1285">
        <v>58.52</v>
      </c>
      <c r="I1285">
        <v>20.680968000000004</v>
      </c>
      <c r="J1285">
        <v>1.719956</v>
      </c>
      <c r="K1285">
        <v>35.340000000000003</v>
      </c>
      <c r="L1285">
        <v>0</v>
      </c>
    </row>
    <row r="1286" spans="1:12" x14ac:dyDescent="0.25">
      <c r="A1286">
        <v>1285</v>
      </c>
      <c r="B1286">
        <v>83</v>
      </c>
      <c r="C1286">
        <v>349</v>
      </c>
      <c r="D1286" t="s">
        <v>521</v>
      </c>
      <c r="E1286" t="s">
        <v>524</v>
      </c>
      <c r="F1286">
        <v>32</v>
      </c>
      <c r="G1286">
        <v>2.39</v>
      </c>
      <c r="H1286">
        <v>76.48</v>
      </c>
      <c r="I1286">
        <v>19.494752000000002</v>
      </c>
      <c r="J1286">
        <v>1.7807890000000004</v>
      </c>
      <c r="K1286">
        <v>25.49</v>
      </c>
      <c r="L1286">
        <v>0</v>
      </c>
    </row>
    <row r="1287" spans="1:12" x14ac:dyDescent="0.25">
      <c r="A1287">
        <v>1286</v>
      </c>
      <c r="B1287">
        <v>117</v>
      </c>
      <c r="C1287">
        <v>269</v>
      </c>
      <c r="D1287" t="s">
        <v>523</v>
      </c>
      <c r="E1287" t="s">
        <v>524</v>
      </c>
      <c r="F1287">
        <v>22</v>
      </c>
      <c r="G1287">
        <v>2.09</v>
      </c>
      <c r="H1287">
        <v>45.98</v>
      </c>
      <c r="I1287">
        <v>13.416963999999998</v>
      </c>
      <c r="J1287">
        <v>1.4801379999999997</v>
      </c>
      <c r="K1287">
        <v>29.18</v>
      </c>
      <c r="L1287">
        <v>0</v>
      </c>
    </row>
    <row r="1288" spans="1:12" x14ac:dyDescent="0.25">
      <c r="A1288">
        <v>1287</v>
      </c>
      <c r="B1288">
        <v>77</v>
      </c>
      <c r="C1288">
        <v>343</v>
      </c>
      <c r="D1288" t="s">
        <v>521</v>
      </c>
      <c r="E1288" t="s">
        <v>524</v>
      </c>
      <c r="F1288">
        <v>38</v>
      </c>
      <c r="G1288">
        <v>2.08</v>
      </c>
      <c r="H1288">
        <v>79.040000000000006</v>
      </c>
      <c r="I1288">
        <v>14.211392</v>
      </c>
      <c r="J1288">
        <v>1.7060160000000002</v>
      </c>
      <c r="K1288">
        <v>17.98</v>
      </c>
      <c r="L1288">
        <v>0</v>
      </c>
    </row>
    <row r="1289" spans="1:12" x14ac:dyDescent="0.25">
      <c r="A1289">
        <v>1288</v>
      </c>
      <c r="B1289">
        <v>95</v>
      </c>
      <c r="C1289">
        <v>32</v>
      </c>
      <c r="D1289" t="s">
        <v>521</v>
      </c>
      <c r="E1289" t="s">
        <v>524</v>
      </c>
      <c r="F1289">
        <v>21</v>
      </c>
      <c r="G1289">
        <v>3.17</v>
      </c>
      <c r="H1289">
        <v>66.569999999999993</v>
      </c>
      <c r="I1289">
        <v>24.318020999999998</v>
      </c>
      <c r="J1289">
        <v>2.0119989999999999</v>
      </c>
      <c r="K1289">
        <v>36.53</v>
      </c>
      <c r="L1289">
        <v>0</v>
      </c>
    </row>
    <row r="1290" spans="1:12" x14ac:dyDescent="0.25">
      <c r="A1290">
        <v>1289</v>
      </c>
      <c r="B1290">
        <v>18</v>
      </c>
      <c r="C1290">
        <v>176</v>
      </c>
      <c r="D1290" t="s">
        <v>519</v>
      </c>
      <c r="E1290" t="s">
        <v>524</v>
      </c>
      <c r="F1290">
        <v>166</v>
      </c>
      <c r="G1290">
        <v>1.94</v>
      </c>
      <c r="H1290">
        <v>322.03999999999996</v>
      </c>
      <c r="I1290">
        <v>69.206395999999984</v>
      </c>
      <c r="J1290">
        <v>1.5230939999999999</v>
      </c>
      <c r="K1290">
        <v>21.49</v>
      </c>
      <c r="L1290">
        <v>1</v>
      </c>
    </row>
    <row r="1291" spans="1:12" x14ac:dyDescent="0.25">
      <c r="A1291">
        <v>1290</v>
      </c>
      <c r="B1291">
        <v>122</v>
      </c>
      <c r="C1291">
        <v>368</v>
      </c>
      <c r="D1291" t="s">
        <v>523</v>
      </c>
      <c r="E1291" t="s">
        <v>524</v>
      </c>
      <c r="F1291">
        <v>32</v>
      </c>
      <c r="G1291">
        <v>2.09</v>
      </c>
      <c r="H1291">
        <v>66.88</v>
      </c>
      <c r="I1291">
        <v>17.696448</v>
      </c>
      <c r="J1291">
        <v>1.536986</v>
      </c>
      <c r="K1291">
        <v>26.46</v>
      </c>
      <c r="L1291">
        <v>0</v>
      </c>
    </row>
    <row r="1292" spans="1:12" x14ac:dyDescent="0.25">
      <c r="A1292">
        <v>1291</v>
      </c>
      <c r="B1292">
        <v>109</v>
      </c>
      <c r="C1292">
        <v>306</v>
      </c>
      <c r="D1292" t="s">
        <v>522</v>
      </c>
      <c r="E1292" t="s">
        <v>524</v>
      </c>
      <c r="F1292">
        <v>59</v>
      </c>
      <c r="G1292">
        <v>2.08</v>
      </c>
      <c r="H1292">
        <v>122.72</v>
      </c>
      <c r="I1292">
        <v>26.212992</v>
      </c>
      <c r="J1292">
        <v>1.6357120000000001</v>
      </c>
      <c r="K1292">
        <v>21.36</v>
      </c>
      <c r="L1292">
        <v>1</v>
      </c>
    </row>
    <row r="1293" spans="1:12" x14ac:dyDescent="0.25">
      <c r="A1293">
        <v>1292</v>
      </c>
      <c r="B1293">
        <v>90</v>
      </c>
      <c r="C1293">
        <v>232</v>
      </c>
      <c r="D1293" t="s">
        <v>519</v>
      </c>
      <c r="E1293" t="s">
        <v>524</v>
      </c>
      <c r="F1293">
        <v>35</v>
      </c>
      <c r="G1293">
        <v>2.4900000000000002</v>
      </c>
      <c r="H1293">
        <v>87.15</v>
      </c>
      <c r="I1293">
        <v>33.666045000000004</v>
      </c>
      <c r="J1293">
        <v>1.5281129999999998</v>
      </c>
      <c r="K1293">
        <v>38.630000000000003</v>
      </c>
      <c r="L1293">
        <v>0</v>
      </c>
    </row>
    <row r="1294" spans="1:12" x14ac:dyDescent="0.25">
      <c r="A1294">
        <v>1293</v>
      </c>
      <c r="B1294">
        <v>121</v>
      </c>
      <c r="C1294">
        <v>391</v>
      </c>
      <c r="D1294" t="s">
        <v>521</v>
      </c>
      <c r="E1294" t="s">
        <v>524</v>
      </c>
      <c r="F1294">
        <v>41</v>
      </c>
      <c r="G1294">
        <v>2.69</v>
      </c>
      <c r="H1294">
        <v>110.28999999999999</v>
      </c>
      <c r="I1294">
        <v>45.549769999999988</v>
      </c>
      <c r="J1294">
        <v>1.5790299999999999</v>
      </c>
      <c r="K1294">
        <v>41.3</v>
      </c>
      <c r="L1294">
        <v>0</v>
      </c>
    </row>
    <row r="1295" spans="1:12" x14ac:dyDescent="0.25">
      <c r="A1295">
        <v>1294</v>
      </c>
      <c r="B1295">
        <v>44</v>
      </c>
      <c r="C1295">
        <v>175</v>
      </c>
      <c r="D1295" t="s">
        <v>519</v>
      </c>
      <c r="E1295" t="s">
        <v>524</v>
      </c>
      <c r="F1295">
        <v>33</v>
      </c>
      <c r="G1295">
        <v>2.4700000000000002</v>
      </c>
      <c r="H1295">
        <v>81.510000000000005</v>
      </c>
      <c r="I1295">
        <v>31.609578000000003</v>
      </c>
      <c r="J1295">
        <v>1.5121340000000001</v>
      </c>
      <c r="K1295">
        <v>38.78</v>
      </c>
      <c r="L1295">
        <v>0</v>
      </c>
    </row>
    <row r="1296" spans="1:12" x14ac:dyDescent="0.25">
      <c r="A1296">
        <v>1295</v>
      </c>
      <c r="B1296">
        <v>2</v>
      </c>
      <c r="C1296">
        <v>51</v>
      </c>
      <c r="D1296" t="s">
        <v>523</v>
      </c>
      <c r="E1296" t="s">
        <v>524</v>
      </c>
      <c r="F1296">
        <v>29</v>
      </c>
      <c r="G1296">
        <v>3.17</v>
      </c>
      <c r="H1296">
        <v>91.929999999999993</v>
      </c>
      <c r="I1296">
        <v>36.477823999999998</v>
      </c>
      <c r="J1296">
        <v>1.9121439999999998</v>
      </c>
      <c r="K1296">
        <v>39.68</v>
      </c>
      <c r="L1296">
        <v>0</v>
      </c>
    </row>
    <row r="1297" spans="1:12" x14ac:dyDescent="0.25">
      <c r="A1297">
        <v>1296</v>
      </c>
      <c r="B1297">
        <v>75</v>
      </c>
      <c r="C1297">
        <v>339</v>
      </c>
      <c r="D1297" t="s">
        <v>521</v>
      </c>
      <c r="E1297" t="s">
        <v>524</v>
      </c>
      <c r="F1297">
        <v>14</v>
      </c>
      <c r="G1297">
        <v>2.38</v>
      </c>
      <c r="H1297">
        <v>33.32</v>
      </c>
      <c r="I1297">
        <v>11.505396000000001</v>
      </c>
      <c r="J1297">
        <v>1.5581860000000001</v>
      </c>
      <c r="K1297">
        <v>34.53</v>
      </c>
      <c r="L1297">
        <v>0</v>
      </c>
    </row>
    <row r="1298" spans="1:12" x14ac:dyDescent="0.25">
      <c r="A1298">
        <v>1297</v>
      </c>
      <c r="B1298">
        <v>84</v>
      </c>
      <c r="C1298">
        <v>215</v>
      </c>
      <c r="D1298" t="s">
        <v>523</v>
      </c>
      <c r="E1298" t="s">
        <v>524</v>
      </c>
      <c r="F1298">
        <v>15</v>
      </c>
      <c r="G1298">
        <v>2.39</v>
      </c>
      <c r="H1298">
        <v>35.85</v>
      </c>
      <c r="I1298">
        <v>12.371834999999999</v>
      </c>
      <c r="J1298">
        <v>1.5652110000000001</v>
      </c>
      <c r="K1298">
        <v>34.51</v>
      </c>
      <c r="L1298">
        <v>0</v>
      </c>
    </row>
    <row r="1299" spans="1:12" x14ac:dyDescent="0.25">
      <c r="A1299">
        <v>1298</v>
      </c>
      <c r="B1299">
        <v>71</v>
      </c>
      <c r="C1299">
        <v>259</v>
      </c>
      <c r="D1299" t="s">
        <v>523</v>
      </c>
      <c r="E1299" t="s">
        <v>524</v>
      </c>
      <c r="F1299">
        <v>26</v>
      </c>
      <c r="G1299">
        <v>2.2200000000000002</v>
      </c>
      <c r="H1299">
        <v>57.720000000000006</v>
      </c>
      <c r="I1299">
        <v>18.741683999999999</v>
      </c>
      <c r="J1299">
        <v>1.4991660000000002</v>
      </c>
      <c r="K1299">
        <v>32.47</v>
      </c>
      <c r="L1299">
        <v>0</v>
      </c>
    </row>
    <row r="1300" spans="1:12" x14ac:dyDescent="0.25">
      <c r="A1300">
        <v>1299</v>
      </c>
      <c r="B1300">
        <v>14</v>
      </c>
      <c r="C1300">
        <v>212</v>
      </c>
      <c r="D1300" t="s">
        <v>523</v>
      </c>
      <c r="E1300" t="s">
        <v>524</v>
      </c>
      <c r="F1300">
        <v>39</v>
      </c>
      <c r="G1300">
        <v>1.95</v>
      </c>
      <c r="H1300">
        <v>76.05</v>
      </c>
      <c r="I1300">
        <v>14.152904999999999</v>
      </c>
      <c r="J1300">
        <v>1.587105</v>
      </c>
      <c r="K1300">
        <v>18.61</v>
      </c>
      <c r="L1300">
        <v>0</v>
      </c>
    </row>
    <row r="1301" spans="1:12" x14ac:dyDescent="0.25">
      <c r="A1301">
        <v>1300</v>
      </c>
      <c r="B1301">
        <v>92</v>
      </c>
      <c r="C1301">
        <v>271</v>
      </c>
      <c r="D1301" t="s">
        <v>523</v>
      </c>
      <c r="E1301" t="s">
        <v>524</v>
      </c>
      <c r="F1301">
        <v>14</v>
      </c>
      <c r="G1301">
        <v>1.93</v>
      </c>
      <c r="H1301">
        <v>27.02</v>
      </c>
      <c r="I1301">
        <v>5.2256679999999998</v>
      </c>
      <c r="J1301">
        <v>1.556738</v>
      </c>
      <c r="K1301">
        <v>19.34</v>
      </c>
      <c r="L1301">
        <v>1</v>
      </c>
    </row>
    <row r="1302" spans="1:12" x14ac:dyDescent="0.25">
      <c r="A1302">
        <v>1301</v>
      </c>
      <c r="B1302">
        <v>64</v>
      </c>
      <c r="C1302">
        <v>81</v>
      </c>
      <c r="D1302" t="s">
        <v>521</v>
      </c>
      <c r="E1302" t="s">
        <v>524</v>
      </c>
      <c r="F1302">
        <v>48</v>
      </c>
      <c r="G1302">
        <v>1.69</v>
      </c>
      <c r="H1302">
        <v>81.12</v>
      </c>
      <c r="I1302">
        <v>8.6392800000000012</v>
      </c>
      <c r="J1302">
        <v>1.5100149999999999</v>
      </c>
      <c r="K1302">
        <v>10.65</v>
      </c>
      <c r="L1302">
        <v>1</v>
      </c>
    </row>
    <row r="1303" spans="1:12" x14ac:dyDescent="0.25">
      <c r="A1303">
        <v>1302</v>
      </c>
      <c r="B1303">
        <v>103</v>
      </c>
      <c r="C1303">
        <v>85</v>
      </c>
      <c r="D1303" t="s">
        <v>521</v>
      </c>
      <c r="E1303" t="s">
        <v>524</v>
      </c>
      <c r="F1303">
        <v>31</v>
      </c>
      <c r="G1303">
        <v>1.99</v>
      </c>
      <c r="H1303">
        <v>61.69</v>
      </c>
      <c r="I1303">
        <v>13.022758999999999</v>
      </c>
      <c r="J1303">
        <v>1.5699110000000001</v>
      </c>
      <c r="K1303">
        <v>21.11</v>
      </c>
      <c r="L1303">
        <v>0</v>
      </c>
    </row>
    <row r="1304" spans="1:12" x14ac:dyDescent="0.25">
      <c r="A1304">
        <v>1303</v>
      </c>
      <c r="B1304">
        <v>28</v>
      </c>
      <c r="C1304">
        <v>328</v>
      </c>
      <c r="D1304" t="s">
        <v>519</v>
      </c>
      <c r="E1304" t="s">
        <v>524</v>
      </c>
      <c r="F1304">
        <v>314</v>
      </c>
      <c r="G1304">
        <v>1.07</v>
      </c>
      <c r="H1304">
        <v>335.98</v>
      </c>
      <c r="I1304">
        <v>-168.99794000000003</v>
      </c>
      <c r="J1304">
        <v>1.6082100000000001</v>
      </c>
      <c r="K1304">
        <v>-50.3</v>
      </c>
      <c r="L1304">
        <v>1</v>
      </c>
    </row>
    <row r="1305" spans="1:12" x14ac:dyDescent="0.25">
      <c r="A1305">
        <v>1304</v>
      </c>
      <c r="B1305">
        <v>132</v>
      </c>
      <c r="C1305">
        <v>37</v>
      </c>
      <c r="D1305" t="s">
        <v>521</v>
      </c>
      <c r="E1305" t="s">
        <v>524</v>
      </c>
      <c r="F1305">
        <v>187</v>
      </c>
      <c r="G1305">
        <v>2.4900000000000002</v>
      </c>
      <c r="H1305">
        <v>465.63000000000005</v>
      </c>
      <c r="I1305">
        <v>78.551781000000005</v>
      </c>
      <c r="J1305">
        <v>2.0699369999999999</v>
      </c>
      <c r="K1305">
        <v>16.87</v>
      </c>
      <c r="L1305">
        <v>0</v>
      </c>
    </row>
    <row r="1306" spans="1:12" x14ac:dyDescent="0.25">
      <c r="A1306">
        <v>1305</v>
      </c>
      <c r="B1306">
        <v>112</v>
      </c>
      <c r="C1306">
        <v>51</v>
      </c>
      <c r="D1306" t="s">
        <v>523</v>
      </c>
      <c r="E1306" t="s">
        <v>524</v>
      </c>
      <c r="F1306">
        <v>61</v>
      </c>
      <c r="G1306">
        <v>2.62</v>
      </c>
      <c r="H1306">
        <v>159.82</v>
      </c>
      <c r="I1306">
        <v>43.183364000000005</v>
      </c>
      <c r="J1306">
        <v>1.9120760000000001</v>
      </c>
      <c r="K1306">
        <v>27.02</v>
      </c>
      <c r="L1306">
        <v>0</v>
      </c>
    </row>
    <row r="1307" spans="1:12" x14ac:dyDescent="0.25">
      <c r="A1307">
        <v>1306</v>
      </c>
      <c r="B1307">
        <v>109</v>
      </c>
      <c r="C1307">
        <v>146</v>
      </c>
      <c r="D1307" t="s">
        <v>522</v>
      </c>
      <c r="E1307" t="s">
        <v>524</v>
      </c>
      <c r="F1307">
        <v>48</v>
      </c>
      <c r="G1307">
        <v>2.89</v>
      </c>
      <c r="H1307">
        <v>138.72</v>
      </c>
      <c r="I1307">
        <v>41.227584</v>
      </c>
      <c r="J1307">
        <v>2.0310920000000006</v>
      </c>
      <c r="K1307">
        <v>29.72</v>
      </c>
      <c r="L1307">
        <v>0</v>
      </c>
    </row>
    <row r="1308" spans="1:12" x14ac:dyDescent="0.25">
      <c r="A1308">
        <v>1307</v>
      </c>
      <c r="B1308">
        <v>73</v>
      </c>
      <c r="C1308">
        <v>204</v>
      </c>
      <c r="D1308" t="s">
        <v>522</v>
      </c>
      <c r="E1308" t="s">
        <v>524</v>
      </c>
      <c r="F1308">
        <v>107</v>
      </c>
      <c r="G1308">
        <v>1.75</v>
      </c>
      <c r="H1308">
        <v>187.25</v>
      </c>
      <c r="I1308">
        <v>17.545324999999998</v>
      </c>
      <c r="J1308">
        <v>1.586025</v>
      </c>
      <c r="K1308">
        <v>9.3699999999999992</v>
      </c>
      <c r="L1308">
        <v>0</v>
      </c>
    </row>
    <row r="1309" spans="1:12" x14ac:dyDescent="0.25">
      <c r="A1309">
        <v>1308</v>
      </c>
      <c r="B1309">
        <v>80</v>
      </c>
      <c r="C1309">
        <v>178</v>
      </c>
      <c r="D1309" t="s">
        <v>519</v>
      </c>
      <c r="E1309" t="s">
        <v>524</v>
      </c>
      <c r="F1309">
        <v>736</v>
      </c>
      <c r="G1309">
        <v>1.99</v>
      </c>
      <c r="H1309">
        <v>1464.64</v>
      </c>
      <c r="I1309">
        <v>288.53408000000002</v>
      </c>
      <c r="J1309">
        <v>1.5979700000000001</v>
      </c>
      <c r="K1309">
        <v>19.7</v>
      </c>
      <c r="L1309">
        <v>1</v>
      </c>
    </row>
    <row r="1310" spans="1:12" x14ac:dyDescent="0.25">
      <c r="A1310">
        <v>1309</v>
      </c>
      <c r="B1310">
        <v>62</v>
      </c>
      <c r="C1310">
        <v>263</v>
      </c>
      <c r="D1310" t="s">
        <v>523</v>
      </c>
      <c r="E1310" t="s">
        <v>524</v>
      </c>
      <c r="F1310">
        <v>25</v>
      </c>
      <c r="G1310">
        <v>2.37</v>
      </c>
      <c r="H1310">
        <v>59.25</v>
      </c>
      <c r="I1310">
        <v>23.99625</v>
      </c>
      <c r="J1310">
        <v>1.41015</v>
      </c>
      <c r="K1310">
        <v>40.5</v>
      </c>
      <c r="L1310">
        <v>1</v>
      </c>
    </row>
    <row r="1311" spans="1:12" x14ac:dyDescent="0.25">
      <c r="A1311">
        <v>1310</v>
      </c>
      <c r="B1311">
        <v>2</v>
      </c>
      <c r="C1311">
        <v>324</v>
      </c>
      <c r="D1311" t="s">
        <v>519</v>
      </c>
      <c r="E1311" t="s">
        <v>524</v>
      </c>
      <c r="F1311">
        <v>2</v>
      </c>
      <c r="G1311">
        <v>1.99</v>
      </c>
      <c r="H1311">
        <v>3.98</v>
      </c>
      <c r="I1311">
        <v>1.62185</v>
      </c>
      <c r="J1311">
        <v>1.1790750000000001</v>
      </c>
      <c r="K1311">
        <v>40.75</v>
      </c>
      <c r="L1311">
        <v>0</v>
      </c>
    </row>
    <row r="1312" spans="1:12" x14ac:dyDescent="0.25">
      <c r="A1312">
        <v>1311</v>
      </c>
      <c r="B1312">
        <v>68</v>
      </c>
      <c r="C1312">
        <v>77</v>
      </c>
      <c r="D1312" t="s">
        <v>521</v>
      </c>
      <c r="E1312" t="s">
        <v>524</v>
      </c>
      <c r="F1312">
        <v>176</v>
      </c>
      <c r="G1312">
        <v>1.99</v>
      </c>
      <c r="H1312">
        <v>350.24</v>
      </c>
      <c r="I1312">
        <v>52.255807999999995</v>
      </c>
      <c r="J1312">
        <v>1.693092</v>
      </c>
      <c r="K1312">
        <v>14.92</v>
      </c>
      <c r="L1312">
        <v>1</v>
      </c>
    </row>
    <row r="1313" spans="1:12" x14ac:dyDescent="0.25">
      <c r="A1313">
        <v>1312</v>
      </c>
      <c r="B1313">
        <v>62</v>
      </c>
      <c r="C1313">
        <v>90</v>
      </c>
      <c r="D1313" t="s">
        <v>522</v>
      </c>
      <c r="E1313" t="s">
        <v>524</v>
      </c>
      <c r="F1313">
        <v>53</v>
      </c>
      <c r="G1313">
        <v>2.39</v>
      </c>
      <c r="H1313">
        <v>126.67</v>
      </c>
      <c r="I1313">
        <v>56.760826999999999</v>
      </c>
      <c r="J1313">
        <v>1.3190410000000001</v>
      </c>
      <c r="K1313">
        <v>44.81</v>
      </c>
      <c r="L1313">
        <v>0</v>
      </c>
    </row>
    <row r="1314" spans="1:12" x14ac:dyDescent="0.25">
      <c r="A1314">
        <v>1313</v>
      </c>
      <c r="B1314">
        <v>51</v>
      </c>
      <c r="C1314">
        <v>381</v>
      </c>
      <c r="D1314" t="s">
        <v>519</v>
      </c>
      <c r="E1314" t="s">
        <v>524</v>
      </c>
      <c r="F1314">
        <v>148</v>
      </c>
      <c r="G1314">
        <v>2.38</v>
      </c>
      <c r="H1314">
        <v>352.24</v>
      </c>
      <c r="I1314">
        <v>116.94368000000003</v>
      </c>
      <c r="J1314">
        <v>1.5898399999999997</v>
      </c>
      <c r="K1314">
        <v>33.200000000000003</v>
      </c>
      <c r="L1314">
        <v>1</v>
      </c>
    </row>
    <row r="1315" spans="1:12" x14ac:dyDescent="0.25">
      <c r="A1315">
        <v>1314</v>
      </c>
      <c r="B1315">
        <v>77</v>
      </c>
      <c r="C1315">
        <v>376</v>
      </c>
      <c r="D1315" t="s">
        <v>519</v>
      </c>
      <c r="E1315" t="s">
        <v>524</v>
      </c>
      <c r="F1315">
        <v>32</v>
      </c>
      <c r="G1315">
        <v>2.0499999999999998</v>
      </c>
      <c r="H1315">
        <v>65.599999999999994</v>
      </c>
      <c r="I1315">
        <v>18.466399999999997</v>
      </c>
      <c r="J1315">
        <v>1.472925</v>
      </c>
      <c r="K1315">
        <v>28.15</v>
      </c>
      <c r="L1315">
        <v>0</v>
      </c>
    </row>
    <row r="1316" spans="1:12" x14ac:dyDescent="0.25">
      <c r="A1316">
        <v>1315</v>
      </c>
      <c r="B1316">
        <v>118</v>
      </c>
      <c r="C1316">
        <v>102</v>
      </c>
      <c r="D1316" t="s">
        <v>523</v>
      </c>
      <c r="E1316" t="s">
        <v>524</v>
      </c>
      <c r="F1316">
        <v>514</v>
      </c>
      <c r="G1316">
        <v>1.29</v>
      </c>
      <c r="H1316">
        <v>663.06000000000006</v>
      </c>
      <c r="I1316">
        <v>98.663328000000021</v>
      </c>
      <c r="J1316">
        <v>1.0980479999999999</v>
      </c>
      <c r="K1316">
        <v>14.88</v>
      </c>
      <c r="L1316">
        <v>1</v>
      </c>
    </row>
    <row r="1317" spans="1:12" x14ac:dyDescent="0.25">
      <c r="A1317">
        <v>1316</v>
      </c>
      <c r="B1317">
        <v>2</v>
      </c>
      <c r="C1317">
        <v>218</v>
      </c>
      <c r="D1317" t="s">
        <v>523</v>
      </c>
      <c r="E1317" t="s">
        <v>524</v>
      </c>
      <c r="F1317">
        <v>147</v>
      </c>
      <c r="G1317">
        <v>2.0499999999999998</v>
      </c>
      <c r="H1317">
        <v>301.34999999999997</v>
      </c>
      <c r="I1317">
        <v>76.121009999999998</v>
      </c>
      <c r="J1317">
        <v>1.53217</v>
      </c>
      <c r="K1317">
        <v>25.26</v>
      </c>
      <c r="L1317">
        <v>1</v>
      </c>
    </row>
    <row r="1318" spans="1:12" x14ac:dyDescent="0.25">
      <c r="A1318">
        <v>1317</v>
      </c>
      <c r="B1318">
        <v>53</v>
      </c>
      <c r="C1318">
        <v>116</v>
      </c>
      <c r="D1318" t="s">
        <v>519</v>
      </c>
      <c r="E1318" t="s">
        <v>524</v>
      </c>
      <c r="F1318">
        <v>67</v>
      </c>
      <c r="G1318">
        <v>1.99</v>
      </c>
      <c r="H1318">
        <v>133.33000000000001</v>
      </c>
      <c r="I1318">
        <v>30.012583000000003</v>
      </c>
      <c r="J1318">
        <v>1.5420509999999998</v>
      </c>
      <c r="K1318">
        <v>22.51</v>
      </c>
      <c r="L1318">
        <v>0</v>
      </c>
    </row>
    <row r="1319" spans="1:12" x14ac:dyDescent="0.25">
      <c r="A1319">
        <v>1318</v>
      </c>
      <c r="B1319">
        <v>111</v>
      </c>
      <c r="C1319">
        <v>133</v>
      </c>
      <c r="D1319" t="s">
        <v>521</v>
      </c>
      <c r="E1319" t="s">
        <v>524</v>
      </c>
      <c r="F1319">
        <v>297</v>
      </c>
      <c r="G1319">
        <v>2.04</v>
      </c>
      <c r="H1319">
        <v>605.88</v>
      </c>
      <c r="I1319">
        <v>43.320420000000006</v>
      </c>
      <c r="J1319">
        <v>1.8941399999999999</v>
      </c>
      <c r="K1319">
        <v>7.15</v>
      </c>
      <c r="L1319">
        <v>0</v>
      </c>
    </row>
    <row r="1320" spans="1:12" x14ac:dyDescent="0.25">
      <c r="A1320">
        <v>1319</v>
      </c>
      <c r="B1320">
        <v>47</v>
      </c>
      <c r="C1320">
        <v>149</v>
      </c>
      <c r="D1320" t="s">
        <v>522</v>
      </c>
      <c r="E1320" t="s">
        <v>524</v>
      </c>
      <c r="F1320">
        <v>21</v>
      </c>
      <c r="G1320">
        <v>2.69</v>
      </c>
      <c r="H1320">
        <v>56.49</v>
      </c>
      <c r="I1320">
        <v>14.427546</v>
      </c>
      <c r="J1320">
        <v>2.0029739999999996</v>
      </c>
      <c r="K1320">
        <v>25.54</v>
      </c>
      <c r="L1320">
        <v>0</v>
      </c>
    </row>
    <row r="1321" spans="1:12" x14ac:dyDescent="0.25">
      <c r="A1321">
        <v>1320</v>
      </c>
      <c r="B1321">
        <v>102</v>
      </c>
      <c r="C1321">
        <v>241</v>
      </c>
      <c r="D1321" t="s">
        <v>521</v>
      </c>
      <c r="E1321" t="s">
        <v>524</v>
      </c>
      <c r="F1321">
        <v>970</v>
      </c>
      <c r="G1321">
        <v>1.05</v>
      </c>
      <c r="H1321">
        <v>1018.5</v>
      </c>
      <c r="I1321">
        <v>-483.99120000000005</v>
      </c>
      <c r="J1321">
        <v>1.5489600000000001</v>
      </c>
      <c r="K1321">
        <v>-47.52</v>
      </c>
      <c r="L1321">
        <v>1</v>
      </c>
    </row>
    <row r="1322" spans="1:12" x14ac:dyDescent="0.25">
      <c r="A1322">
        <v>1321</v>
      </c>
      <c r="B1322">
        <v>116</v>
      </c>
      <c r="C1322">
        <v>154</v>
      </c>
      <c r="D1322" t="s">
        <v>523</v>
      </c>
      <c r="E1322" t="s">
        <v>524</v>
      </c>
      <c r="F1322">
        <v>179</v>
      </c>
      <c r="G1322">
        <v>1.99</v>
      </c>
      <c r="H1322">
        <v>356.21</v>
      </c>
      <c r="I1322">
        <v>105.97247499999999</v>
      </c>
      <c r="J1322">
        <v>1.397975</v>
      </c>
      <c r="K1322">
        <v>29.75</v>
      </c>
      <c r="L1322">
        <v>1</v>
      </c>
    </row>
    <row r="1323" spans="1:12" x14ac:dyDescent="0.25">
      <c r="A1323">
        <v>1322</v>
      </c>
      <c r="B1323">
        <v>112</v>
      </c>
      <c r="C1323">
        <v>385</v>
      </c>
      <c r="D1323" t="s">
        <v>519</v>
      </c>
      <c r="E1323" t="s">
        <v>524</v>
      </c>
      <c r="F1323">
        <v>38</v>
      </c>
      <c r="G1323">
        <v>2.59</v>
      </c>
      <c r="H1323">
        <v>98.419999999999987</v>
      </c>
      <c r="I1323">
        <v>24.319581999999997</v>
      </c>
      <c r="J1323">
        <v>1.9500109999999999</v>
      </c>
      <c r="K1323">
        <v>24.71</v>
      </c>
      <c r="L1323">
        <v>0</v>
      </c>
    </row>
    <row r="1324" spans="1:12" x14ac:dyDescent="0.25">
      <c r="A1324">
        <v>1323</v>
      </c>
      <c r="B1324">
        <v>92</v>
      </c>
      <c r="C1324">
        <v>270</v>
      </c>
      <c r="D1324" t="s">
        <v>523</v>
      </c>
      <c r="E1324" t="s">
        <v>524</v>
      </c>
      <c r="F1324">
        <v>405</v>
      </c>
      <c r="G1324">
        <v>1.02</v>
      </c>
      <c r="H1324">
        <v>413.1</v>
      </c>
      <c r="I1324">
        <v>-212.45733000000001</v>
      </c>
      <c r="J1324">
        <v>1.544586</v>
      </c>
      <c r="K1324">
        <v>-51.43</v>
      </c>
      <c r="L1324">
        <v>1</v>
      </c>
    </row>
    <row r="1325" spans="1:12" x14ac:dyDescent="0.25">
      <c r="A1325">
        <v>1324</v>
      </c>
      <c r="B1325">
        <v>75</v>
      </c>
      <c r="C1325">
        <v>356</v>
      </c>
      <c r="D1325" t="s">
        <v>522</v>
      </c>
      <c r="E1325" t="s">
        <v>524</v>
      </c>
      <c r="F1325">
        <v>30</v>
      </c>
      <c r="G1325">
        <v>2.59</v>
      </c>
      <c r="H1325">
        <v>77.699999999999989</v>
      </c>
      <c r="I1325">
        <v>24.118079999999996</v>
      </c>
      <c r="J1325">
        <v>1.7860639999999999</v>
      </c>
      <c r="K1325">
        <v>31.04</v>
      </c>
      <c r="L1325">
        <v>0</v>
      </c>
    </row>
    <row r="1326" spans="1:12" x14ac:dyDescent="0.25">
      <c r="A1326">
        <v>1325</v>
      </c>
      <c r="B1326">
        <v>103</v>
      </c>
      <c r="C1326">
        <v>20</v>
      </c>
      <c r="D1326" t="s">
        <v>519</v>
      </c>
      <c r="E1326" t="s">
        <v>524</v>
      </c>
      <c r="F1326">
        <v>20</v>
      </c>
      <c r="G1326">
        <v>2.4500000000000002</v>
      </c>
      <c r="H1326">
        <v>49</v>
      </c>
      <c r="I1326">
        <v>13.979700000000001</v>
      </c>
      <c r="J1326">
        <v>1.7510150000000002</v>
      </c>
      <c r="K1326">
        <v>28.53</v>
      </c>
      <c r="L1326">
        <v>0</v>
      </c>
    </row>
    <row r="1327" spans="1:12" x14ac:dyDescent="0.25">
      <c r="A1327">
        <v>1326</v>
      </c>
      <c r="B1327">
        <v>49</v>
      </c>
      <c r="C1327">
        <v>166</v>
      </c>
      <c r="D1327" t="s">
        <v>523</v>
      </c>
      <c r="E1327" t="s">
        <v>524</v>
      </c>
      <c r="F1327">
        <v>108</v>
      </c>
      <c r="G1327">
        <v>1.99</v>
      </c>
      <c r="H1327">
        <v>214.92</v>
      </c>
      <c r="I1327">
        <v>48.056111999999992</v>
      </c>
      <c r="J1327">
        <v>1.5450359999999999</v>
      </c>
      <c r="K1327">
        <v>22.36</v>
      </c>
      <c r="L1327">
        <v>1</v>
      </c>
    </row>
    <row r="1328" spans="1:12" x14ac:dyDescent="0.25">
      <c r="A1328">
        <v>1327</v>
      </c>
      <c r="B1328">
        <v>92</v>
      </c>
      <c r="C1328">
        <v>9</v>
      </c>
      <c r="D1328" t="s">
        <v>523</v>
      </c>
      <c r="E1328" t="s">
        <v>524</v>
      </c>
      <c r="F1328">
        <v>42</v>
      </c>
      <c r="G1328">
        <v>1.99</v>
      </c>
      <c r="H1328">
        <v>83.58</v>
      </c>
      <c r="I1328">
        <v>18.897438000000001</v>
      </c>
      <c r="J1328">
        <v>1.5400610000000001</v>
      </c>
      <c r="K1328">
        <v>22.61</v>
      </c>
      <c r="L1328">
        <v>1</v>
      </c>
    </row>
    <row r="1329" spans="1:12" x14ac:dyDescent="0.25">
      <c r="A1329">
        <v>1328</v>
      </c>
      <c r="B1329">
        <v>68</v>
      </c>
      <c r="C1329">
        <v>309</v>
      </c>
      <c r="D1329" t="s">
        <v>522</v>
      </c>
      <c r="E1329" t="s">
        <v>524</v>
      </c>
      <c r="F1329">
        <v>153</v>
      </c>
      <c r="G1329">
        <v>1.99</v>
      </c>
      <c r="H1329">
        <v>304.46999999999997</v>
      </c>
      <c r="I1329">
        <v>53.525825999999988</v>
      </c>
      <c r="J1329">
        <v>1.640158</v>
      </c>
      <c r="K1329">
        <v>17.579999999999998</v>
      </c>
      <c r="L1329">
        <v>1</v>
      </c>
    </row>
    <row r="1330" spans="1:12" x14ac:dyDescent="0.25">
      <c r="A1330">
        <v>1329</v>
      </c>
      <c r="B1330">
        <v>81</v>
      </c>
      <c r="C1330">
        <v>314</v>
      </c>
      <c r="D1330" t="s">
        <v>523</v>
      </c>
      <c r="E1330" t="s">
        <v>524</v>
      </c>
      <c r="F1330">
        <v>27</v>
      </c>
      <c r="G1330">
        <v>1.79</v>
      </c>
      <c r="H1330">
        <v>48.33</v>
      </c>
      <c r="I1330">
        <v>3.8857319999999991</v>
      </c>
      <c r="J1330">
        <v>1.6460839999999999</v>
      </c>
      <c r="K1330">
        <v>8.0399999999999991</v>
      </c>
      <c r="L1330">
        <v>1</v>
      </c>
    </row>
    <row r="1331" spans="1:12" x14ac:dyDescent="0.25">
      <c r="A1331">
        <v>1330</v>
      </c>
      <c r="B1331">
        <v>132</v>
      </c>
      <c r="C1331">
        <v>240</v>
      </c>
      <c r="D1331" t="s">
        <v>521</v>
      </c>
      <c r="E1331" t="s">
        <v>524</v>
      </c>
      <c r="F1331">
        <v>72</v>
      </c>
      <c r="G1331">
        <v>1.92</v>
      </c>
      <c r="H1331">
        <v>138.24</v>
      </c>
      <c r="I1331">
        <v>35.126784000000001</v>
      </c>
      <c r="J1331">
        <v>1.4321280000000001</v>
      </c>
      <c r="K1331">
        <v>25.41</v>
      </c>
      <c r="L1331">
        <v>1</v>
      </c>
    </row>
    <row r="1332" spans="1:12" x14ac:dyDescent="0.25">
      <c r="A1332">
        <v>1331</v>
      </c>
      <c r="B1332">
        <v>111</v>
      </c>
      <c r="C1332">
        <v>350</v>
      </c>
      <c r="D1332" t="s">
        <v>522</v>
      </c>
      <c r="E1332" t="s">
        <v>524</v>
      </c>
      <c r="F1332">
        <v>33</v>
      </c>
      <c r="G1332">
        <v>2.4900000000000002</v>
      </c>
      <c r="H1332">
        <v>82.17</v>
      </c>
      <c r="I1332">
        <v>27.165402000000004</v>
      </c>
      <c r="J1332">
        <v>1.6668060000000002</v>
      </c>
      <c r="K1332">
        <v>33.06</v>
      </c>
      <c r="L1332">
        <v>0</v>
      </c>
    </row>
    <row r="1333" spans="1:12" x14ac:dyDescent="0.25">
      <c r="A1333">
        <v>1332</v>
      </c>
      <c r="B1333">
        <v>28</v>
      </c>
      <c r="C1333">
        <v>72</v>
      </c>
      <c r="D1333" t="s">
        <v>519</v>
      </c>
      <c r="E1333" t="s">
        <v>524</v>
      </c>
      <c r="F1333">
        <v>149</v>
      </c>
      <c r="G1333">
        <v>1.99</v>
      </c>
      <c r="H1333">
        <v>296.51</v>
      </c>
      <c r="I1333">
        <v>72.852507000000003</v>
      </c>
      <c r="J1333">
        <v>1.5010569999999999</v>
      </c>
      <c r="K1333">
        <v>24.57</v>
      </c>
      <c r="L1333">
        <v>1</v>
      </c>
    </row>
    <row r="1334" spans="1:12" x14ac:dyDescent="0.25">
      <c r="A1334">
        <v>1333</v>
      </c>
      <c r="B1334">
        <v>68</v>
      </c>
      <c r="C1334">
        <v>146</v>
      </c>
      <c r="D1334" t="s">
        <v>522</v>
      </c>
      <c r="E1334" t="s">
        <v>524</v>
      </c>
      <c r="F1334">
        <v>77</v>
      </c>
      <c r="G1334">
        <v>2.89</v>
      </c>
      <c r="H1334">
        <v>222.53</v>
      </c>
      <c r="I1334">
        <v>66.135915999999995</v>
      </c>
      <c r="J1334">
        <v>2.0310920000000006</v>
      </c>
      <c r="K1334">
        <v>29.72</v>
      </c>
      <c r="L1334">
        <v>0</v>
      </c>
    </row>
    <row r="1335" spans="1:12" x14ac:dyDescent="0.25">
      <c r="A1335">
        <v>1334</v>
      </c>
      <c r="B1335">
        <v>124</v>
      </c>
      <c r="C1335">
        <v>43</v>
      </c>
      <c r="D1335" t="s">
        <v>522</v>
      </c>
      <c r="E1335" t="s">
        <v>524</v>
      </c>
      <c r="F1335">
        <v>41</v>
      </c>
      <c r="G1335">
        <v>3.17</v>
      </c>
      <c r="H1335">
        <v>129.97</v>
      </c>
      <c r="I1335">
        <v>52.598859000000004</v>
      </c>
      <c r="J1335">
        <v>1.8871009999999997</v>
      </c>
      <c r="K1335">
        <v>40.47</v>
      </c>
      <c r="L1335">
        <v>0</v>
      </c>
    </row>
    <row r="1336" spans="1:12" x14ac:dyDescent="0.25">
      <c r="A1336">
        <v>1335</v>
      </c>
      <c r="B1336">
        <v>74</v>
      </c>
      <c r="C1336">
        <v>376</v>
      </c>
      <c r="D1336" t="s">
        <v>519</v>
      </c>
      <c r="E1336" t="s">
        <v>524</v>
      </c>
      <c r="F1336">
        <v>27</v>
      </c>
      <c r="G1336">
        <v>2.09</v>
      </c>
      <c r="H1336">
        <v>56.429999999999993</v>
      </c>
      <c r="I1336">
        <v>17.967311999999996</v>
      </c>
      <c r="J1336">
        <v>1.4245439999999998</v>
      </c>
      <c r="K1336">
        <v>31.84</v>
      </c>
      <c r="L1336">
        <v>0</v>
      </c>
    </row>
    <row r="1337" spans="1:12" x14ac:dyDescent="0.25">
      <c r="A1337">
        <v>1336</v>
      </c>
      <c r="B1337">
        <v>33</v>
      </c>
      <c r="C1337">
        <v>368</v>
      </c>
      <c r="D1337" t="s">
        <v>523</v>
      </c>
      <c r="E1337" t="s">
        <v>524</v>
      </c>
      <c r="F1337">
        <v>22</v>
      </c>
      <c r="G1337">
        <v>2.4900000000000002</v>
      </c>
      <c r="H1337">
        <v>54.78</v>
      </c>
      <c r="I1337">
        <v>20.810922000000001</v>
      </c>
      <c r="J1337">
        <v>1.544049</v>
      </c>
      <c r="K1337">
        <v>37.99</v>
      </c>
      <c r="L1337">
        <v>0</v>
      </c>
    </row>
    <row r="1338" spans="1:12" x14ac:dyDescent="0.25">
      <c r="A1338">
        <v>1337</v>
      </c>
      <c r="B1338">
        <v>94</v>
      </c>
      <c r="C1338">
        <v>200</v>
      </c>
      <c r="D1338" t="s">
        <v>522</v>
      </c>
      <c r="E1338" t="s">
        <v>524</v>
      </c>
      <c r="F1338">
        <v>49</v>
      </c>
      <c r="G1338">
        <v>1.65</v>
      </c>
      <c r="H1338">
        <v>80.849999999999994</v>
      </c>
      <c r="I1338">
        <v>12.248775</v>
      </c>
      <c r="J1338">
        <v>1.4000250000000001</v>
      </c>
      <c r="K1338">
        <v>15.15</v>
      </c>
      <c r="L1338">
        <v>0</v>
      </c>
    </row>
    <row r="1339" spans="1:12" x14ac:dyDescent="0.25">
      <c r="A1339">
        <v>1338</v>
      </c>
      <c r="B1339">
        <v>105</v>
      </c>
      <c r="C1339">
        <v>87</v>
      </c>
      <c r="D1339" t="s">
        <v>521</v>
      </c>
      <c r="E1339" t="s">
        <v>524</v>
      </c>
      <c r="F1339">
        <v>867</v>
      </c>
      <c r="G1339">
        <v>1.39</v>
      </c>
      <c r="H1339">
        <v>1205.1299999999999</v>
      </c>
      <c r="I1339">
        <v>84.118073999999993</v>
      </c>
      <c r="J1339">
        <v>1.292978</v>
      </c>
      <c r="K1339">
        <v>6.98</v>
      </c>
      <c r="L1339">
        <v>0</v>
      </c>
    </row>
    <row r="1340" spans="1:12" x14ac:dyDescent="0.25">
      <c r="A1340">
        <v>1339</v>
      </c>
      <c r="B1340">
        <v>81</v>
      </c>
      <c r="C1340">
        <v>301</v>
      </c>
      <c r="D1340" t="s">
        <v>522</v>
      </c>
      <c r="E1340" t="s">
        <v>524</v>
      </c>
      <c r="F1340">
        <v>25</v>
      </c>
      <c r="G1340">
        <v>2.39</v>
      </c>
      <c r="H1340">
        <v>59.75</v>
      </c>
      <c r="I1340">
        <v>18.749549999999999</v>
      </c>
      <c r="J1340">
        <v>1.6400180000000002</v>
      </c>
      <c r="K1340">
        <v>31.38</v>
      </c>
      <c r="L1340">
        <v>0</v>
      </c>
    </row>
    <row r="1341" spans="1:12" x14ac:dyDescent="0.25">
      <c r="A1341">
        <v>1340</v>
      </c>
      <c r="B1341">
        <v>78</v>
      </c>
      <c r="C1341">
        <v>34</v>
      </c>
      <c r="D1341" t="s">
        <v>521</v>
      </c>
      <c r="E1341" t="s">
        <v>524</v>
      </c>
      <c r="F1341">
        <v>37</v>
      </c>
      <c r="G1341">
        <v>2.62</v>
      </c>
      <c r="H1341">
        <v>96.94</v>
      </c>
      <c r="I1341">
        <v>21.937521999999998</v>
      </c>
      <c r="J1341">
        <v>2.0270940000000004</v>
      </c>
      <c r="K1341">
        <v>22.63</v>
      </c>
      <c r="L1341">
        <v>0</v>
      </c>
    </row>
    <row r="1342" spans="1:12" x14ac:dyDescent="0.25">
      <c r="A1342">
        <v>1341</v>
      </c>
      <c r="B1342">
        <v>114</v>
      </c>
      <c r="C1342">
        <v>30</v>
      </c>
      <c r="D1342" t="s">
        <v>521</v>
      </c>
      <c r="E1342" t="s">
        <v>524</v>
      </c>
      <c r="F1342">
        <v>392</v>
      </c>
      <c r="G1342">
        <v>2.39</v>
      </c>
      <c r="H1342">
        <v>936.88</v>
      </c>
      <c r="I1342">
        <v>129.008376</v>
      </c>
      <c r="J1342">
        <v>2.0608970000000002</v>
      </c>
      <c r="K1342">
        <v>13.77</v>
      </c>
      <c r="L1342">
        <v>1</v>
      </c>
    </row>
    <row r="1343" spans="1:12" x14ac:dyDescent="0.25">
      <c r="A1343">
        <v>1342</v>
      </c>
      <c r="B1343">
        <v>130</v>
      </c>
      <c r="C1343">
        <v>231</v>
      </c>
      <c r="D1343" t="s">
        <v>519</v>
      </c>
      <c r="E1343" t="s">
        <v>524</v>
      </c>
      <c r="F1343">
        <v>748</v>
      </c>
      <c r="G1343">
        <v>1.98</v>
      </c>
      <c r="H1343">
        <v>1481.04</v>
      </c>
      <c r="I1343">
        <v>296.20799999999997</v>
      </c>
      <c r="J1343">
        <v>1.5840000000000001</v>
      </c>
      <c r="K1343">
        <v>20</v>
      </c>
      <c r="L1343">
        <v>1</v>
      </c>
    </row>
    <row r="1344" spans="1:12" x14ac:dyDescent="0.25">
      <c r="A1344">
        <v>1343</v>
      </c>
      <c r="B1344">
        <v>90</v>
      </c>
      <c r="C1344">
        <v>44</v>
      </c>
      <c r="D1344" t="s">
        <v>522</v>
      </c>
      <c r="E1344" t="s">
        <v>524</v>
      </c>
      <c r="F1344">
        <v>249</v>
      </c>
      <c r="G1344">
        <v>2.59</v>
      </c>
      <c r="H1344">
        <v>644.91</v>
      </c>
      <c r="I1344">
        <v>208.434912</v>
      </c>
      <c r="J1344">
        <v>1.752912</v>
      </c>
      <c r="K1344">
        <v>32.32</v>
      </c>
      <c r="L1344">
        <v>0</v>
      </c>
    </row>
    <row r="1345" spans="1:12" x14ac:dyDescent="0.25">
      <c r="A1345">
        <v>1344</v>
      </c>
      <c r="B1345">
        <v>95</v>
      </c>
      <c r="C1345">
        <v>310</v>
      </c>
      <c r="D1345" t="s">
        <v>523</v>
      </c>
      <c r="E1345" t="s">
        <v>524</v>
      </c>
      <c r="F1345">
        <v>15</v>
      </c>
      <c r="G1345">
        <v>2.4900000000000002</v>
      </c>
      <c r="H1345">
        <v>37.35</v>
      </c>
      <c r="I1345">
        <v>12.747555000000002</v>
      </c>
      <c r="J1345">
        <v>1.640163</v>
      </c>
      <c r="K1345">
        <v>34.130000000000003</v>
      </c>
      <c r="L1345">
        <v>0</v>
      </c>
    </row>
    <row r="1346" spans="1:12" x14ac:dyDescent="0.25">
      <c r="A1346">
        <v>1345</v>
      </c>
      <c r="B1346">
        <v>104</v>
      </c>
      <c r="C1346">
        <v>343</v>
      </c>
      <c r="D1346" t="s">
        <v>521</v>
      </c>
      <c r="E1346" t="s">
        <v>524</v>
      </c>
      <c r="F1346">
        <v>16</v>
      </c>
      <c r="G1346">
        <v>2.29</v>
      </c>
      <c r="H1346">
        <v>36.64</v>
      </c>
      <c r="I1346">
        <v>9.2772480000000002</v>
      </c>
      <c r="J1346">
        <v>1.710172</v>
      </c>
      <c r="K1346">
        <v>25.32</v>
      </c>
      <c r="L1346">
        <v>0</v>
      </c>
    </row>
    <row r="1347" spans="1:12" x14ac:dyDescent="0.25">
      <c r="A1347">
        <v>1346</v>
      </c>
      <c r="B1347">
        <v>53</v>
      </c>
      <c r="C1347">
        <v>325</v>
      </c>
      <c r="D1347" t="s">
        <v>519</v>
      </c>
      <c r="E1347" t="s">
        <v>524</v>
      </c>
      <c r="F1347">
        <v>20</v>
      </c>
      <c r="G1347">
        <v>2.4900000000000002</v>
      </c>
      <c r="H1347">
        <v>49.800000000000004</v>
      </c>
      <c r="I1347">
        <v>27.658920000000002</v>
      </c>
      <c r="J1347">
        <v>1.107054</v>
      </c>
      <c r="K1347">
        <v>55.54</v>
      </c>
      <c r="L1347">
        <v>0</v>
      </c>
    </row>
    <row r="1348" spans="1:12" x14ac:dyDescent="0.25">
      <c r="A1348">
        <v>1347</v>
      </c>
      <c r="B1348">
        <v>100</v>
      </c>
      <c r="C1348">
        <v>354</v>
      </c>
      <c r="D1348" t="s">
        <v>522</v>
      </c>
      <c r="E1348" t="s">
        <v>524</v>
      </c>
      <c r="F1348">
        <v>16</v>
      </c>
      <c r="G1348">
        <v>2.59</v>
      </c>
      <c r="H1348">
        <v>41.44</v>
      </c>
      <c r="I1348">
        <v>14.296799999999998</v>
      </c>
      <c r="J1348">
        <v>1.69645</v>
      </c>
      <c r="K1348">
        <v>34.5</v>
      </c>
      <c r="L1348">
        <v>0</v>
      </c>
    </row>
    <row r="1349" spans="1:12" x14ac:dyDescent="0.25">
      <c r="A1349">
        <v>1348</v>
      </c>
      <c r="B1349">
        <v>117</v>
      </c>
      <c r="C1349">
        <v>54</v>
      </c>
      <c r="D1349" t="s">
        <v>523</v>
      </c>
      <c r="E1349" t="s">
        <v>524</v>
      </c>
      <c r="F1349">
        <v>20</v>
      </c>
      <c r="G1349">
        <v>2.99</v>
      </c>
      <c r="H1349">
        <v>59.800000000000004</v>
      </c>
      <c r="I1349">
        <v>22.580480000000001</v>
      </c>
      <c r="J1349">
        <v>1.8609760000000004</v>
      </c>
      <c r="K1349">
        <v>37.76</v>
      </c>
      <c r="L1349">
        <v>0</v>
      </c>
    </row>
    <row r="1350" spans="1:12" x14ac:dyDescent="0.25">
      <c r="A1350">
        <v>1349</v>
      </c>
      <c r="B1350">
        <v>93</v>
      </c>
      <c r="C1350">
        <v>79</v>
      </c>
      <c r="D1350" t="s">
        <v>521</v>
      </c>
      <c r="E1350" t="s">
        <v>524</v>
      </c>
      <c r="F1350">
        <v>87</v>
      </c>
      <c r="G1350">
        <v>2.59</v>
      </c>
      <c r="H1350">
        <v>225.32999999999998</v>
      </c>
      <c r="I1350">
        <v>88.306826999999998</v>
      </c>
      <c r="J1350">
        <v>1.5749790000000001</v>
      </c>
      <c r="K1350">
        <v>39.19</v>
      </c>
      <c r="L1350">
        <v>0</v>
      </c>
    </row>
    <row r="1351" spans="1:12" x14ac:dyDescent="0.25">
      <c r="A1351">
        <v>1350</v>
      </c>
      <c r="B1351">
        <v>94</v>
      </c>
      <c r="C1351">
        <v>173</v>
      </c>
      <c r="D1351" t="s">
        <v>519</v>
      </c>
      <c r="E1351" t="s">
        <v>524</v>
      </c>
      <c r="F1351">
        <v>176</v>
      </c>
      <c r="G1351">
        <v>1.94</v>
      </c>
      <c r="H1351">
        <v>341.44</v>
      </c>
      <c r="I1351">
        <v>78.667775999999989</v>
      </c>
      <c r="J1351">
        <v>1.4930240000000001</v>
      </c>
      <c r="K1351">
        <v>23.04</v>
      </c>
      <c r="L1351">
        <v>0</v>
      </c>
    </row>
    <row r="1352" spans="1:12" x14ac:dyDescent="0.25">
      <c r="A1352">
        <v>1351</v>
      </c>
      <c r="B1352">
        <v>51</v>
      </c>
      <c r="C1352">
        <v>75</v>
      </c>
      <c r="D1352" t="s">
        <v>519</v>
      </c>
      <c r="E1352" t="s">
        <v>524</v>
      </c>
      <c r="F1352">
        <v>33</v>
      </c>
      <c r="G1352">
        <v>2.4900000000000002</v>
      </c>
      <c r="H1352">
        <v>82.17</v>
      </c>
      <c r="I1352">
        <v>28.512990000000006</v>
      </c>
      <c r="J1352">
        <v>1.6259700000000001</v>
      </c>
      <c r="K1352">
        <v>34.700000000000003</v>
      </c>
      <c r="L1352">
        <v>1</v>
      </c>
    </row>
    <row r="1353" spans="1:12" x14ac:dyDescent="0.25">
      <c r="A1353">
        <v>1352</v>
      </c>
      <c r="B1353">
        <v>12</v>
      </c>
      <c r="C1353">
        <v>6</v>
      </c>
      <c r="D1353" t="s">
        <v>523</v>
      </c>
      <c r="E1353" t="s">
        <v>524</v>
      </c>
      <c r="F1353">
        <v>750</v>
      </c>
      <c r="G1353">
        <v>1.89</v>
      </c>
      <c r="H1353">
        <v>1417.5</v>
      </c>
      <c r="I1353">
        <v>263.22975000000002</v>
      </c>
      <c r="J1353">
        <v>1.5390269999999999</v>
      </c>
      <c r="K1353">
        <v>18.57</v>
      </c>
      <c r="L1353">
        <v>0</v>
      </c>
    </row>
    <row r="1354" spans="1:12" x14ac:dyDescent="0.25">
      <c r="A1354">
        <v>1353</v>
      </c>
      <c r="B1354">
        <v>130</v>
      </c>
      <c r="C1354">
        <v>69</v>
      </c>
      <c r="D1354" t="s">
        <v>519</v>
      </c>
      <c r="E1354" t="s">
        <v>524</v>
      </c>
      <c r="F1354">
        <v>37</v>
      </c>
      <c r="G1354">
        <v>1.99</v>
      </c>
      <c r="H1354">
        <v>73.63</v>
      </c>
      <c r="I1354">
        <v>10.028405999999999</v>
      </c>
      <c r="J1354">
        <v>1.7189620000000001</v>
      </c>
      <c r="K1354">
        <v>13.62</v>
      </c>
      <c r="L1354">
        <v>1</v>
      </c>
    </row>
    <row r="1355" spans="1:12" x14ac:dyDescent="0.25">
      <c r="A1355">
        <v>1354</v>
      </c>
      <c r="B1355">
        <v>100</v>
      </c>
      <c r="C1355">
        <v>212</v>
      </c>
      <c r="D1355" t="s">
        <v>523</v>
      </c>
      <c r="E1355" t="s">
        <v>524</v>
      </c>
      <c r="F1355">
        <v>159</v>
      </c>
      <c r="G1355">
        <v>1.95</v>
      </c>
      <c r="H1355">
        <v>310.05</v>
      </c>
      <c r="I1355">
        <v>57.700305</v>
      </c>
      <c r="J1355">
        <v>1.587105</v>
      </c>
      <c r="K1355">
        <v>18.61</v>
      </c>
      <c r="L1355">
        <v>0</v>
      </c>
    </row>
    <row r="1356" spans="1:12" x14ac:dyDescent="0.25">
      <c r="A1356">
        <v>1355</v>
      </c>
      <c r="B1356">
        <v>124</v>
      </c>
      <c r="C1356">
        <v>248</v>
      </c>
      <c r="D1356" t="s">
        <v>522</v>
      </c>
      <c r="E1356" t="s">
        <v>524</v>
      </c>
      <c r="F1356">
        <v>27</v>
      </c>
      <c r="G1356">
        <v>2.4300000000000002</v>
      </c>
      <c r="H1356">
        <v>65.61</v>
      </c>
      <c r="I1356">
        <v>24.839946000000001</v>
      </c>
      <c r="J1356">
        <v>1.5100020000000001</v>
      </c>
      <c r="K1356">
        <v>37.86</v>
      </c>
      <c r="L1356">
        <v>0</v>
      </c>
    </row>
    <row r="1357" spans="1:12" x14ac:dyDescent="0.25">
      <c r="A1357">
        <v>1356</v>
      </c>
      <c r="B1357">
        <v>111</v>
      </c>
      <c r="C1357">
        <v>158</v>
      </c>
      <c r="D1357" t="s">
        <v>523</v>
      </c>
      <c r="E1357" t="s">
        <v>524</v>
      </c>
      <c r="F1357">
        <v>46</v>
      </c>
      <c r="G1357">
        <v>1.97</v>
      </c>
      <c r="H1357">
        <v>90.62</v>
      </c>
      <c r="I1357">
        <v>26.352296000000003</v>
      </c>
      <c r="J1357">
        <v>1.397124</v>
      </c>
      <c r="K1357">
        <v>29.08</v>
      </c>
      <c r="L1357">
        <v>0</v>
      </c>
    </row>
    <row r="1358" spans="1:12" x14ac:dyDescent="0.25">
      <c r="A1358">
        <v>1357</v>
      </c>
      <c r="B1358">
        <v>51</v>
      </c>
      <c r="C1358">
        <v>363</v>
      </c>
      <c r="D1358" t="s">
        <v>523</v>
      </c>
      <c r="E1358" t="s">
        <v>524</v>
      </c>
      <c r="F1358">
        <v>22</v>
      </c>
      <c r="G1358">
        <v>2.56</v>
      </c>
      <c r="H1358">
        <v>56.32</v>
      </c>
      <c r="I1358">
        <v>17.160703999999999</v>
      </c>
      <c r="J1358">
        <v>1.7799680000000002</v>
      </c>
      <c r="K1358">
        <v>30.47</v>
      </c>
      <c r="L1358">
        <v>0</v>
      </c>
    </row>
    <row r="1359" spans="1:12" x14ac:dyDescent="0.25">
      <c r="A1359">
        <v>1358</v>
      </c>
      <c r="B1359">
        <v>102</v>
      </c>
      <c r="C1359">
        <v>325</v>
      </c>
      <c r="D1359" t="s">
        <v>519</v>
      </c>
      <c r="E1359" t="s">
        <v>524</v>
      </c>
      <c r="F1359">
        <v>44</v>
      </c>
      <c r="G1359">
        <v>2.29</v>
      </c>
      <c r="H1359">
        <v>100.76</v>
      </c>
      <c r="I1359">
        <v>52.042540000000002</v>
      </c>
      <c r="J1359">
        <v>1.1072150000000001</v>
      </c>
      <c r="K1359">
        <v>51.65</v>
      </c>
      <c r="L1359">
        <v>0</v>
      </c>
    </row>
    <row r="1360" spans="1:12" x14ac:dyDescent="0.25">
      <c r="A1360">
        <v>1359</v>
      </c>
      <c r="B1360">
        <v>111</v>
      </c>
      <c r="C1360">
        <v>260</v>
      </c>
      <c r="D1360" t="s">
        <v>523</v>
      </c>
      <c r="E1360" t="s">
        <v>524</v>
      </c>
      <c r="F1360">
        <v>12</v>
      </c>
      <c r="G1360">
        <v>2.4900000000000002</v>
      </c>
      <c r="H1360">
        <v>29.880000000000003</v>
      </c>
      <c r="I1360">
        <v>12.827484000000002</v>
      </c>
      <c r="J1360">
        <v>1.4210430000000001</v>
      </c>
      <c r="K1360">
        <v>42.93</v>
      </c>
      <c r="L1360">
        <v>0</v>
      </c>
    </row>
    <row r="1361" spans="1:12" x14ac:dyDescent="0.25">
      <c r="A1361">
        <v>1360</v>
      </c>
      <c r="B1361">
        <v>106</v>
      </c>
      <c r="C1361">
        <v>270</v>
      </c>
      <c r="D1361" t="s">
        <v>523</v>
      </c>
      <c r="E1361" t="s">
        <v>524</v>
      </c>
      <c r="F1361">
        <v>396</v>
      </c>
      <c r="G1361">
        <v>1.06</v>
      </c>
      <c r="H1361">
        <v>419.76000000000005</v>
      </c>
      <c r="I1361">
        <v>-195.69211200000001</v>
      </c>
      <c r="J1361">
        <v>1.5541720000000001</v>
      </c>
      <c r="K1361">
        <v>-46.62</v>
      </c>
      <c r="L1361">
        <v>1</v>
      </c>
    </row>
    <row r="1362" spans="1:12" x14ac:dyDescent="0.25">
      <c r="A1362">
        <v>1361</v>
      </c>
      <c r="B1362">
        <v>106</v>
      </c>
      <c r="C1362">
        <v>288</v>
      </c>
      <c r="D1362" t="s">
        <v>521</v>
      </c>
      <c r="E1362" t="s">
        <v>524</v>
      </c>
      <c r="F1362">
        <v>9</v>
      </c>
      <c r="G1362">
        <v>2.29</v>
      </c>
      <c r="H1362">
        <v>20.61</v>
      </c>
      <c r="I1362">
        <v>5.6059200000000002</v>
      </c>
      <c r="J1362">
        <v>1.6671199999999999</v>
      </c>
      <c r="K1362">
        <v>27.2</v>
      </c>
      <c r="L1362">
        <v>0</v>
      </c>
    </row>
    <row r="1363" spans="1:12" x14ac:dyDescent="0.25">
      <c r="A1363">
        <v>1362</v>
      </c>
      <c r="B1363">
        <v>75</v>
      </c>
      <c r="C1363">
        <v>157</v>
      </c>
      <c r="D1363" t="s">
        <v>523</v>
      </c>
      <c r="E1363" t="s">
        <v>524</v>
      </c>
      <c r="F1363">
        <v>168</v>
      </c>
      <c r="G1363">
        <v>1.99</v>
      </c>
      <c r="H1363">
        <v>334.32</v>
      </c>
      <c r="I1363">
        <v>100.79747999999999</v>
      </c>
      <c r="J1363">
        <v>1.390015</v>
      </c>
      <c r="K1363">
        <v>30.15</v>
      </c>
      <c r="L1363">
        <v>1</v>
      </c>
    </row>
    <row r="1364" spans="1:12" x14ac:dyDescent="0.25">
      <c r="A1364">
        <v>1363</v>
      </c>
      <c r="B1364">
        <v>117</v>
      </c>
      <c r="C1364">
        <v>222</v>
      </c>
      <c r="D1364" t="s">
        <v>519</v>
      </c>
      <c r="E1364" t="s">
        <v>524</v>
      </c>
      <c r="F1364">
        <v>23</v>
      </c>
      <c r="G1364">
        <v>2.39</v>
      </c>
      <c r="H1364">
        <v>54.970000000000006</v>
      </c>
      <c r="I1364">
        <v>20.927079000000003</v>
      </c>
      <c r="J1364">
        <v>1.480127</v>
      </c>
      <c r="K1364">
        <v>38.07</v>
      </c>
      <c r="L1364">
        <v>0</v>
      </c>
    </row>
    <row r="1365" spans="1:12" x14ac:dyDescent="0.25">
      <c r="A1365">
        <v>1364</v>
      </c>
      <c r="B1365">
        <v>78</v>
      </c>
      <c r="C1365">
        <v>376</v>
      </c>
      <c r="D1365" t="s">
        <v>519</v>
      </c>
      <c r="E1365" t="s">
        <v>524</v>
      </c>
      <c r="F1365">
        <v>15</v>
      </c>
      <c r="G1365">
        <v>2.33</v>
      </c>
      <c r="H1365">
        <v>34.950000000000003</v>
      </c>
      <c r="I1365">
        <v>12.515595000000001</v>
      </c>
      <c r="J1365">
        <v>1.4956269999999998</v>
      </c>
      <c r="K1365">
        <v>35.81</v>
      </c>
      <c r="L1365">
        <v>0</v>
      </c>
    </row>
    <row r="1366" spans="1:12" x14ac:dyDescent="0.25">
      <c r="A1366">
        <v>1365</v>
      </c>
      <c r="B1366">
        <v>33</v>
      </c>
      <c r="C1366">
        <v>163</v>
      </c>
      <c r="D1366" t="s">
        <v>523</v>
      </c>
      <c r="E1366" t="s">
        <v>524</v>
      </c>
      <c r="F1366">
        <v>232</v>
      </c>
      <c r="G1366">
        <v>1.79</v>
      </c>
      <c r="H1366">
        <v>415.28000000000003</v>
      </c>
      <c r="I1366">
        <v>92.316744000000014</v>
      </c>
      <c r="J1366">
        <v>1.3920830000000002</v>
      </c>
      <c r="K1366">
        <v>22.23</v>
      </c>
      <c r="L1366">
        <v>1</v>
      </c>
    </row>
    <row r="1367" spans="1:12" x14ac:dyDescent="0.25">
      <c r="A1367">
        <v>1366</v>
      </c>
      <c r="B1367">
        <v>121</v>
      </c>
      <c r="C1367">
        <v>43</v>
      </c>
      <c r="D1367" t="s">
        <v>522</v>
      </c>
      <c r="E1367" t="s">
        <v>524</v>
      </c>
      <c r="F1367">
        <v>47</v>
      </c>
      <c r="G1367">
        <v>2.62</v>
      </c>
      <c r="H1367">
        <v>123.14</v>
      </c>
      <c r="I1367">
        <v>34.454572000000006</v>
      </c>
      <c r="J1367">
        <v>1.886924</v>
      </c>
      <c r="K1367">
        <v>27.98</v>
      </c>
      <c r="L1367">
        <v>0</v>
      </c>
    </row>
    <row r="1368" spans="1:12" x14ac:dyDescent="0.25">
      <c r="A1368">
        <v>1367</v>
      </c>
      <c r="B1368">
        <v>45</v>
      </c>
      <c r="C1368">
        <v>74</v>
      </c>
      <c r="D1368" t="s">
        <v>519</v>
      </c>
      <c r="E1368" t="s">
        <v>524</v>
      </c>
      <c r="F1368">
        <v>27</v>
      </c>
      <c r="G1368">
        <v>2.12</v>
      </c>
      <c r="H1368">
        <v>57.24</v>
      </c>
      <c r="I1368">
        <v>14.985432000000001</v>
      </c>
      <c r="J1368">
        <v>1.5649839999999999</v>
      </c>
      <c r="K1368">
        <v>26.18</v>
      </c>
      <c r="L1368">
        <v>1</v>
      </c>
    </row>
    <row r="1369" spans="1:12" x14ac:dyDescent="0.25">
      <c r="A1369">
        <v>1368</v>
      </c>
      <c r="B1369">
        <v>104</v>
      </c>
      <c r="C1369">
        <v>350</v>
      </c>
      <c r="D1369" t="s">
        <v>522</v>
      </c>
      <c r="E1369" t="s">
        <v>524</v>
      </c>
      <c r="F1369">
        <v>40</v>
      </c>
      <c r="G1369">
        <v>2.39</v>
      </c>
      <c r="H1369">
        <v>95.600000000000009</v>
      </c>
      <c r="I1369">
        <v>29.005040000000005</v>
      </c>
      <c r="J1369">
        <v>1.6648740000000002</v>
      </c>
      <c r="K1369">
        <v>30.34</v>
      </c>
      <c r="L1369">
        <v>0</v>
      </c>
    </row>
    <row r="1370" spans="1:12" x14ac:dyDescent="0.25">
      <c r="A1370">
        <v>1369</v>
      </c>
      <c r="B1370">
        <v>134</v>
      </c>
      <c r="C1370">
        <v>234</v>
      </c>
      <c r="D1370" t="s">
        <v>521</v>
      </c>
      <c r="E1370" t="s">
        <v>524</v>
      </c>
      <c r="F1370">
        <v>134</v>
      </c>
      <c r="G1370">
        <v>1.79</v>
      </c>
      <c r="H1370">
        <v>239.86</v>
      </c>
      <c r="I1370">
        <v>49.579062</v>
      </c>
      <c r="J1370">
        <v>1.420007</v>
      </c>
      <c r="K1370">
        <v>20.67</v>
      </c>
      <c r="L1370">
        <v>1</v>
      </c>
    </row>
    <row r="1371" spans="1:12" x14ac:dyDescent="0.25">
      <c r="A1371">
        <v>1370</v>
      </c>
      <c r="B1371">
        <v>105</v>
      </c>
      <c r="C1371">
        <v>350</v>
      </c>
      <c r="D1371" t="s">
        <v>522</v>
      </c>
      <c r="E1371" t="s">
        <v>524</v>
      </c>
      <c r="F1371">
        <v>12</v>
      </c>
      <c r="G1371">
        <v>2.39</v>
      </c>
      <c r="H1371">
        <v>28.68</v>
      </c>
      <c r="I1371">
        <v>8.6957760000000004</v>
      </c>
      <c r="J1371">
        <v>1.6653519999999999</v>
      </c>
      <c r="K1371">
        <v>30.32</v>
      </c>
      <c r="L1371">
        <v>0</v>
      </c>
    </row>
    <row r="1372" spans="1:12" x14ac:dyDescent="0.25">
      <c r="A1372">
        <v>1371</v>
      </c>
      <c r="B1372">
        <v>21</v>
      </c>
      <c r="C1372">
        <v>290</v>
      </c>
      <c r="D1372" t="s">
        <v>521</v>
      </c>
      <c r="E1372" t="s">
        <v>524</v>
      </c>
      <c r="F1372">
        <v>16</v>
      </c>
      <c r="G1372">
        <v>2.0699999999999998</v>
      </c>
      <c r="H1372">
        <v>33.119999999999997</v>
      </c>
      <c r="I1372">
        <v>25.356672</v>
      </c>
      <c r="J1372">
        <v>0.48520799999999986</v>
      </c>
      <c r="K1372">
        <v>76.56</v>
      </c>
      <c r="L1372">
        <v>0</v>
      </c>
    </row>
    <row r="1373" spans="1:12" x14ac:dyDescent="0.25">
      <c r="A1373">
        <v>1372</v>
      </c>
      <c r="B1373">
        <v>101</v>
      </c>
      <c r="C1373">
        <v>309</v>
      </c>
      <c r="D1373" t="s">
        <v>522</v>
      </c>
      <c r="E1373" t="s">
        <v>524</v>
      </c>
      <c r="F1373">
        <v>157</v>
      </c>
      <c r="G1373">
        <v>1.99</v>
      </c>
      <c r="H1373">
        <v>312.43</v>
      </c>
      <c r="I1373">
        <v>54.925193999999991</v>
      </c>
      <c r="J1373">
        <v>1.640158</v>
      </c>
      <c r="K1373">
        <v>17.579999999999998</v>
      </c>
      <c r="L1373">
        <v>1</v>
      </c>
    </row>
    <row r="1374" spans="1:12" x14ac:dyDescent="0.25">
      <c r="A1374">
        <v>1373</v>
      </c>
      <c r="B1374">
        <v>73</v>
      </c>
      <c r="C1374">
        <v>231</v>
      </c>
      <c r="D1374" t="s">
        <v>519</v>
      </c>
      <c r="E1374" t="s">
        <v>524</v>
      </c>
      <c r="F1374">
        <v>731</v>
      </c>
      <c r="G1374">
        <v>1.99</v>
      </c>
      <c r="H1374">
        <v>1454.69</v>
      </c>
      <c r="I1374">
        <v>296.75675999999999</v>
      </c>
      <c r="J1374">
        <v>1.5840400000000001</v>
      </c>
      <c r="K1374">
        <v>20.399999999999999</v>
      </c>
      <c r="L1374">
        <v>1</v>
      </c>
    </row>
    <row r="1375" spans="1:12" x14ac:dyDescent="0.25">
      <c r="A1375">
        <v>1374</v>
      </c>
      <c r="B1375">
        <v>106</v>
      </c>
      <c r="C1375">
        <v>47</v>
      </c>
      <c r="D1375" t="s">
        <v>522</v>
      </c>
      <c r="E1375" t="s">
        <v>524</v>
      </c>
      <c r="F1375">
        <v>74</v>
      </c>
      <c r="G1375">
        <v>2.39</v>
      </c>
      <c r="H1375">
        <v>176.86</v>
      </c>
      <c r="I1375">
        <v>32.047032000000002</v>
      </c>
      <c r="J1375">
        <v>1.9569320000000001</v>
      </c>
      <c r="K1375">
        <v>18.12</v>
      </c>
      <c r="L1375">
        <v>0</v>
      </c>
    </row>
    <row r="1376" spans="1:12" x14ac:dyDescent="0.25">
      <c r="A1376">
        <v>1375</v>
      </c>
      <c r="B1376">
        <v>80</v>
      </c>
      <c r="C1376">
        <v>91</v>
      </c>
      <c r="D1376" t="s">
        <v>522</v>
      </c>
      <c r="E1376" t="s">
        <v>524</v>
      </c>
      <c r="F1376">
        <v>46</v>
      </c>
      <c r="G1376">
        <v>1.85</v>
      </c>
      <c r="H1376">
        <v>85.100000000000009</v>
      </c>
      <c r="I1376">
        <v>19.870850000000004</v>
      </c>
      <c r="J1376">
        <v>1.4180250000000001</v>
      </c>
      <c r="K1376">
        <v>23.35</v>
      </c>
      <c r="L1376">
        <v>0</v>
      </c>
    </row>
    <row r="1377" spans="1:12" x14ac:dyDescent="0.25">
      <c r="A1377">
        <v>1376</v>
      </c>
      <c r="B1377">
        <v>53</v>
      </c>
      <c r="C1377">
        <v>369</v>
      </c>
      <c r="D1377" t="s">
        <v>523</v>
      </c>
      <c r="E1377" t="s">
        <v>524</v>
      </c>
      <c r="F1377">
        <v>7</v>
      </c>
      <c r="G1377">
        <v>2.59</v>
      </c>
      <c r="H1377">
        <v>18.13</v>
      </c>
      <c r="I1377">
        <v>6.6482709999999994</v>
      </c>
      <c r="J1377">
        <v>1.6402469999999998</v>
      </c>
      <c r="K1377">
        <v>36.67</v>
      </c>
      <c r="L1377">
        <v>0</v>
      </c>
    </row>
    <row r="1378" spans="1:12" x14ac:dyDescent="0.25">
      <c r="A1378">
        <v>1377</v>
      </c>
      <c r="B1378">
        <v>102</v>
      </c>
      <c r="C1378">
        <v>265</v>
      </c>
      <c r="D1378" t="s">
        <v>523</v>
      </c>
      <c r="E1378" t="s">
        <v>524</v>
      </c>
      <c r="F1378">
        <v>19</v>
      </c>
      <c r="G1378">
        <v>2.29</v>
      </c>
      <c r="H1378">
        <v>43.51</v>
      </c>
      <c r="I1378">
        <v>15.998627000000001</v>
      </c>
      <c r="J1378">
        <v>1.447967</v>
      </c>
      <c r="K1378">
        <v>36.770000000000003</v>
      </c>
      <c r="L1378">
        <v>0</v>
      </c>
    </row>
    <row r="1379" spans="1:12" x14ac:dyDescent="0.25">
      <c r="A1379">
        <v>1378</v>
      </c>
      <c r="B1379">
        <v>2</v>
      </c>
      <c r="C1379">
        <v>47</v>
      </c>
      <c r="D1379" t="s">
        <v>522</v>
      </c>
      <c r="E1379" t="s">
        <v>524</v>
      </c>
      <c r="F1379">
        <v>135</v>
      </c>
      <c r="G1379">
        <v>2.39</v>
      </c>
      <c r="H1379">
        <v>322.65000000000003</v>
      </c>
      <c r="I1379">
        <v>58.464180000000006</v>
      </c>
      <c r="J1379">
        <v>1.9569320000000001</v>
      </c>
      <c r="K1379">
        <v>18.12</v>
      </c>
      <c r="L1379">
        <v>0</v>
      </c>
    </row>
    <row r="1380" spans="1:12" x14ac:dyDescent="0.25">
      <c r="A1380">
        <v>1379</v>
      </c>
      <c r="B1380">
        <v>91</v>
      </c>
      <c r="C1380">
        <v>133</v>
      </c>
      <c r="D1380" t="s">
        <v>521</v>
      </c>
      <c r="E1380" t="s">
        <v>524</v>
      </c>
      <c r="F1380">
        <v>30</v>
      </c>
      <c r="G1380">
        <v>2.66</v>
      </c>
      <c r="H1380">
        <v>79.800000000000011</v>
      </c>
      <c r="I1380">
        <v>22.798860000000005</v>
      </c>
      <c r="J1380">
        <v>1.9000379999999999</v>
      </c>
      <c r="K1380">
        <v>28.57</v>
      </c>
      <c r="L1380">
        <v>0</v>
      </c>
    </row>
    <row r="1381" spans="1:12" x14ac:dyDescent="0.25">
      <c r="A1381">
        <v>1380</v>
      </c>
      <c r="B1381">
        <v>117</v>
      </c>
      <c r="C1381">
        <v>237</v>
      </c>
      <c r="D1381" t="s">
        <v>521</v>
      </c>
      <c r="E1381" t="s">
        <v>524</v>
      </c>
      <c r="F1381">
        <v>62</v>
      </c>
      <c r="G1381">
        <v>1.99</v>
      </c>
      <c r="H1381">
        <v>123.38</v>
      </c>
      <c r="I1381">
        <v>35.891241999999998</v>
      </c>
      <c r="J1381">
        <v>1.4111090000000002</v>
      </c>
      <c r="K1381">
        <v>29.09</v>
      </c>
      <c r="L1381">
        <v>1</v>
      </c>
    </row>
    <row r="1382" spans="1:12" x14ac:dyDescent="0.25">
      <c r="A1382">
        <v>1381</v>
      </c>
      <c r="B1382">
        <v>32</v>
      </c>
      <c r="C1382">
        <v>275</v>
      </c>
      <c r="D1382" t="s">
        <v>519</v>
      </c>
      <c r="E1382" t="s">
        <v>524</v>
      </c>
      <c r="F1382">
        <v>38</v>
      </c>
      <c r="G1382">
        <v>2.4900000000000002</v>
      </c>
      <c r="H1382">
        <v>94.62</v>
      </c>
      <c r="I1382">
        <v>36.457086000000004</v>
      </c>
      <c r="J1382">
        <v>1.5306030000000002</v>
      </c>
      <c r="K1382">
        <v>38.53</v>
      </c>
      <c r="L1382">
        <v>0</v>
      </c>
    </row>
    <row r="1383" spans="1:12" x14ac:dyDescent="0.25">
      <c r="A1383">
        <v>1382</v>
      </c>
      <c r="B1383">
        <v>12</v>
      </c>
      <c r="C1383">
        <v>248</v>
      </c>
      <c r="D1383" t="s">
        <v>522</v>
      </c>
      <c r="E1383" t="s">
        <v>524</v>
      </c>
      <c r="F1383">
        <v>29</v>
      </c>
      <c r="G1383">
        <v>1.92</v>
      </c>
      <c r="H1383">
        <v>55.68</v>
      </c>
      <c r="I1383">
        <v>16.091519999999999</v>
      </c>
      <c r="J1383">
        <v>1.3651200000000001</v>
      </c>
      <c r="K1383">
        <v>28.9</v>
      </c>
      <c r="L1383">
        <v>1</v>
      </c>
    </row>
    <row r="1384" spans="1:12" x14ac:dyDescent="0.25">
      <c r="A1384">
        <v>1383</v>
      </c>
      <c r="B1384">
        <v>40</v>
      </c>
      <c r="C1384">
        <v>284</v>
      </c>
      <c r="D1384" t="s">
        <v>519</v>
      </c>
      <c r="E1384" t="s">
        <v>524</v>
      </c>
      <c r="F1384">
        <v>12</v>
      </c>
      <c r="G1384">
        <v>2.09</v>
      </c>
      <c r="H1384">
        <v>25.08</v>
      </c>
      <c r="I1384">
        <v>5.8937999999999997</v>
      </c>
      <c r="J1384">
        <v>1.5988499999999999</v>
      </c>
      <c r="K1384">
        <v>23.5</v>
      </c>
      <c r="L1384">
        <v>0</v>
      </c>
    </row>
    <row r="1385" spans="1:12" x14ac:dyDescent="0.25">
      <c r="A1385">
        <v>1384</v>
      </c>
      <c r="B1385">
        <v>71</v>
      </c>
      <c r="C1385">
        <v>9</v>
      </c>
      <c r="D1385" t="s">
        <v>523</v>
      </c>
      <c r="E1385" t="s">
        <v>524</v>
      </c>
      <c r="F1385">
        <v>39</v>
      </c>
      <c r="G1385">
        <v>1.99</v>
      </c>
      <c r="H1385">
        <v>77.61</v>
      </c>
      <c r="I1385">
        <v>17.547620999999999</v>
      </c>
      <c r="J1385">
        <v>1.5400610000000001</v>
      </c>
      <c r="K1385">
        <v>22.61</v>
      </c>
      <c r="L1385">
        <v>1</v>
      </c>
    </row>
    <row r="1386" spans="1:12" x14ac:dyDescent="0.25">
      <c r="A1386">
        <v>1385</v>
      </c>
      <c r="B1386">
        <v>80</v>
      </c>
      <c r="C1386">
        <v>169</v>
      </c>
      <c r="D1386" t="s">
        <v>519</v>
      </c>
      <c r="E1386" t="s">
        <v>524</v>
      </c>
      <c r="F1386">
        <v>42</v>
      </c>
      <c r="G1386">
        <v>2.2599999999999998</v>
      </c>
      <c r="H1386">
        <v>94.919999999999987</v>
      </c>
      <c r="I1386">
        <v>24.356472</v>
      </c>
      <c r="J1386">
        <v>1.6800839999999999</v>
      </c>
      <c r="K1386">
        <v>25.66</v>
      </c>
      <c r="L1386">
        <v>0</v>
      </c>
    </row>
    <row r="1387" spans="1:12" x14ac:dyDescent="0.25">
      <c r="A1387">
        <v>1386</v>
      </c>
      <c r="B1387">
        <v>9</v>
      </c>
      <c r="C1387">
        <v>116</v>
      </c>
      <c r="D1387" t="s">
        <v>519</v>
      </c>
      <c r="E1387" t="s">
        <v>524</v>
      </c>
      <c r="F1387">
        <v>61</v>
      </c>
      <c r="G1387">
        <v>1.99</v>
      </c>
      <c r="H1387">
        <v>121.39</v>
      </c>
      <c r="I1387">
        <v>27.324889000000002</v>
      </c>
      <c r="J1387">
        <v>1.5420509999999998</v>
      </c>
      <c r="K1387">
        <v>22.51</v>
      </c>
      <c r="L1387">
        <v>0</v>
      </c>
    </row>
    <row r="1388" spans="1:12" x14ac:dyDescent="0.25">
      <c r="A1388">
        <v>1387</v>
      </c>
      <c r="B1388">
        <v>126</v>
      </c>
      <c r="C1388">
        <v>294</v>
      </c>
      <c r="D1388" t="s">
        <v>521</v>
      </c>
      <c r="E1388" t="s">
        <v>524</v>
      </c>
      <c r="F1388">
        <v>197</v>
      </c>
      <c r="G1388">
        <v>1.37</v>
      </c>
      <c r="H1388">
        <v>269.89000000000004</v>
      </c>
      <c r="I1388">
        <v>29.418010000000002</v>
      </c>
      <c r="J1388">
        <v>1.2206700000000001</v>
      </c>
      <c r="K1388">
        <v>10.9</v>
      </c>
      <c r="L1388">
        <v>0</v>
      </c>
    </row>
    <row r="1389" spans="1:12" x14ac:dyDescent="0.25">
      <c r="A1389">
        <v>1388</v>
      </c>
      <c r="B1389">
        <v>115</v>
      </c>
      <c r="C1389">
        <v>238</v>
      </c>
      <c r="D1389" t="s">
        <v>521</v>
      </c>
      <c r="E1389" t="s">
        <v>524</v>
      </c>
      <c r="F1389">
        <v>23</v>
      </c>
      <c r="G1389">
        <v>2.13</v>
      </c>
      <c r="H1389">
        <v>48.989999999999995</v>
      </c>
      <c r="I1389">
        <v>16.534125</v>
      </c>
      <c r="J1389">
        <v>1.411125</v>
      </c>
      <c r="K1389">
        <v>33.75</v>
      </c>
      <c r="L1389">
        <v>0</v>
      </c>
    </row>
    <row r="1390" spans="1:12" x14ac:dyDescent="0.25">
      <c r="A1390">
        <v>1389</v>
      </c>
      <c r="B1390">
        <v>33</v>
      </c>
      <c r="C1390">
        <v>155</v>
      </c>
      <c r="D1390" t="s">
        <v>523</v>
      </c>
      <c r="E1390" t="s">
        <v>524</v>
      </c>
      <c r="F1390">
        <v>119</v>
      </c>
      <c r="G1390">
        <v>1.69</v>
      </c>
      <c r="H1390">
        <v>201.10999999999999</v>
      </c>
      <c r="I1390">
        <v>34.731696999999997</v>
      </c>
      <c r="J1390">
        <v>1.398137</v>
      </c>
      <c r="K1390">
        <v>17.27</v>
      </c>
      <c r="L1390">
        <v>1</v>
      </c>
    </row>
    <row r="1391" spans="1:12" x14ac:dyDescent="0.25">
      <c r="A1391">
        <v>1390</v>
      </c>
      <c r="B1391">
        <v>32</v>
      </c>
      <c r="C1391">
        <v>166</v>
      </c>
      <c r="D1391" t="s">
        <v>523</v>
      </c>
      <c r="E1391" t="s">
        <v>524</v>
      </c>
      <c r="F1391">
        <v>136</v>
      </c>
      <c r="G1391">
        <v>1.99</v>
      </c>
      <c r="H1391">
        <v>270.64</v>
      </c>
      <c r="I1391">
        <v>60.515103999999994</v>
      </c>
      <c r="J1391">
        <v>1.5450359999999999</v>
      </c>
      <c r="K1391">
        <v>22.36</v>
      </c>
      <c r="L1391">
        <v>1</v>
      </c>
    </row>
    <row r="1392" spans="1:12" x14ac:dyDescent="0.25">
      <c r="A1392">
        <v>1391</v>
      </c>
      <c r="B1392">
        <v>124</v>
      </c>
      <c r="C1392">
        <v>211</v>
      </c>
      <c r="D1392" t="s">
        <v>523</v>
      </c>
      <c r="E1392" t="s">
        <v>524</v>
      </c>
      <c r="F1392">
        <v>1206</v>
      </c>
      <c r="G1392">
        <v>1.59</v>
      </c>
      <c r="H1392">
        <v>1917.5400000000002</v>
      </c>
      <c r="I1392">
        <v>0</v>
      </c>
      <c r="J1392">
        <v>1.59</v>
      </c>
      <c r="K1392">
        <v>0</v>
      </c>
      <c r="L1392">
        <v>1</v>
      </c>
    </row>
    <row r="1393" spans="1:12" x14ac:dyDescent="0.25">
      <c r="A1393">
        <v>1392</v>
      </c>
      <c r="B1393">
        <v>73</v>
      </c>
      <c r="C1393">
        <v>187</v>
      </c>
      <c r="D1393" t="s">
        <v>521</v>
      </c>
      <c r="E1393" t="s">
        <v>524</v>
      </c>
      <c r="F1393">
        <v>33</v>
      </c>
      <c r="G1393">
        <v>1.74</v>
      </c>
      <c r="H1393">
        <v>57.42</v>
      </c>
      <c r="I1393">
        <v>7.229178000000001</v>
      </c>
      <c r="J1393">
        <v>1.520934</v>
      </c>
      <c r="K1393">
        <v>12.59</v>
      </c>
      <c r="L1393">
        <v>0</v>
      </c>
    </row>
    <row r="1394" spans="1:12" x14ac:dyDescent="0.25">
      <c r="A1394">
        <v>1393</v>
      </c>
      <c r="B1394">
        <v>123</v>
      </c>
      <c r="C1394">
        <v>262</v>
      </c>
      <c r="D1394" t="s">
        <v>523</v>
      </c>
      <c r="E1394" t="s">
        <v>524</v>
      </c>
      <c r="F1394">
        <v>588</v>
      </c>
      <c r="G1394">
        <v>1.1200000000000001</v>
      </c>
      <c r="H1394">
        <v>658.56000000000006</v>
      </c>
      <c r="I1394">
        <v>-169.24992000000003</v>
      </c>
      <c r="J1394">
        <v>1.4078400000000002</v>
      </c>
      <c r="K1394">
        <v>-25.7</v>
      </c>
      <c r="L1394">
        <v>1</v>
      </c>
    </row>
    <row r="1395" spans="1:12" x14ac:dyDescent="0.25">
      <c r="A1395">
        <v>1394</v>
      </c>
      <c r="B1395">
        <v>121</v>
      </c>
      <c r="C1395">
        <v>173</v>
      </c>
      <c r="D1395" t="s">
        <v>519</v>
      </c>
      <c r="E1395" t="s">
        <v>524</v>
      </c>
      <c r="F1395">
        <v>284</v>
      </c>
      <c r="G1395">
        <v>1.97</v>
      </c>
      <c r="H1395">
        <v>559.48</v>
      </c>
      <c r="I1395">
        <v>133.99546000000001</v>
      </c>
      <c r="J1395">
        <v>1.4981849999999999</v>
      </c>
      <c r="K1395">
        <v>23.95</v>
      </c>
      <c r="L1395">
        <v>0</v>
      </c>
    </row>
    <row r="1396" spans="1:12" x14ac:dyDescent="0.25">
      <c r="A1396">
        <v>1395</v>
      </c>
      <c r="B1396">
        <v>105</v>
      </c>
      <c r="C1396">
        <v>70</v>
      </c>
      <c r="D1396" t="s">
        <v>519</v>
      </c>
      <c r="E1396" t="s">
        <v>524</v>
      </c>
      <c r="F1396">
        <v>38</v>
      </c>
      <c r="G1396">
        <v>2.17</v>
      </c>
      <c r="H1396">
        <v>82.46</v>
      </c>
      <c r="I1396">
        <v>17.135187999999999</v>
      </c>
      <c r="J1396">
        <v>1.719074</v>
      </c>
      <c r="K1396">
        <v>20.78</v>
      </c>
      <c r="L1396">
        <v>0</v>
      </c>
    </row>
    <row r="1397" spans="1:12" x14ac:dyDescent="0.25">
      <c r="A1397">
        <v>1396</v>
      </c>
      <c r="B1397">
        <v>72</v>
      </c>
      <c r="C1397">
        <v>366</v>
      </c>
      <c r="D1397" t="s">
        <v>523</v>
      </c>
      <c r="E1397" t="s">
        <v>524</v>
      </c>
      <c r="F1397">
        <v>10</v>
      </c>
      <c r="G1397">
        <v>2.59</v>
      </c>
      <c r="H1397">
        <v>25.9</v>
      </c>
      <c r="I1397">
        <v>8.3268500000000003</v>
      </c>
      <c r="J1397">
        <v>1.757315</v>
      </c>
      <c r="K1397">
        <v>32.15</v>
      </c>
      <c r="L1397">
        <v>0</v>
      </c>
    </row>
    <row r="1398" spans="1:12" x14ac:dyDescent="0.25">
      <c r="A1398">
        <v>1397</v>
      </c>
      <c r="B1398">
        <v>76</v>
      </c>
      <c r="C1398">
        <v>140</v>
      </c>
      <c r="D1398" t="s">
        <v>521</v>
      </c>
      <c r="E1398" t="s">
        <v>524</v>
      </c>
      <c r="F1398">
        <v>82</v>
      </c>
      <c r="G1398">
        <v>2.66</v>
      </c>
      <c r="H1398">
        <v>218.12</v>
      </c>
      <c r="I1398">
        <v>53.22128</v>
      </c>
      <c r="J1398">
        <v>2.0109600000000003</v>
      </c>
      <c r="K1398">
        <v>24.4</v>
      </c>
      <c r="L1398">
        <v>0</v>
      </c>
    </row>
    <row r="1399" spans="1:12" x14ac:dyDescent="0.25">
      <c r="A1399">
        <v>1398</v>
      </c>
      <c r="B1399">
        <v>73</v>
      </c>
      <c r="C1399">
        <v>226</v>
      </c>
      <c r="D1399" t="s">
        <v>519</v>
      </c>
      <c r="E1399" t="s">
        <v>524</v>
      </c>
      <c r="F1399">
        <v>468</v>
      </c>
      <c r="G1399">
        <v>1.79</v>
      </c>
      <c r="H1399">
        <v>837.72</v>
      </c>
      <c r="I1399">
        <v>109.90886399999999</v>
      </c>
      <c r="J1399">
        <v>1.5551520000000001</v>
      </c>
      <c r="K1399">
        <v>13.12</v>
      </c>
      <c r="L1399">
        <v>1</v>
      </c>
    </row>
    <row r="1400" spans="1:12" x14ac:dyDescent="0.25">
      <c r="A1400">
        <v>1399</v>
      </c>
      <c r="B1400">
        <v>101</v>
      </c>
      <c r="C1400">
        <v>16</v>
      </c>
      <c r="D1400" t="s">
        <v>519</v>
      </c>
      <c r="E1400" t="s">
        <v>524</v>
      </c>
      <c r="F1400">
        <v>65</v>
      </c>
      <c r="G1400">
        <v>2.37</v>
      </c>
      <c r="H1400">
        <v>154.05000000000001</v>
      </c>
      <c r="I1400">
        <v>52.777529999999999</v>
      </c>
      <c r="J1400">
        <v>1.558038</v>
      </c>
      <c r="K1400">
        <v>34.26</v>
      </c>
      <c r="L1400">
        <v>0</v>
      </c>
    </row>
    <row r="1401" spans="1:12" x14ac:dyDescent="0.25">
      <c r="A1401">
        <v>1400</v>
      </c>
      <c r="B1401">
        <v>52</v>
      </c>
      <c r="C1401">
        <v>48</v>
      </c>
      <c r="D1401" t="s">
        <v>522</v>
      </c>
      <c r="E1401" t="s">
        <v>524</v>
      </c>
      <c r="F1401">
        <v>27</v>
      </c>
      <c r="G1401">
        <v>3.17</v>
      </c>
      <c r="H1401">
        <v>85.59</v>
      </c>
      <c r="I1401">
        <v>31.565592000000002</v>
      </c>
      <c r="J1401">
        <v>2.0009039999999998</v>
      </c>
      <c r="K1401">
        <v>36.880000000000003</v>
      </c>
      <c r="L1401">
        <v>0</v>
      </c>
    </row>
    <row r="1402" spans="1:12" x14ac:dyDescent="0.25">
      <c r="A1402">
        <v>1401</v>
      </c>
      <c r="B1402">
        <v>74</v>
      </c>
      <c r="C1402">
        <v>193</v>
      </c>
      <c r="D1402" t="s">
        <v>521</v>
      </c>
      <c r="E1402" t="s">
        <v>524</v>
      </c>
      <c r="F1402">
        <v>73</v>
      </c>
      <c r="G1402">
        <v>1.93</v>
      </c>
      <c r="H1402">
        <v>140.88999999999999</v>
      </c>
      <c r="I1402">
        <v>38.688393999999995</v>
      </c>
      <c r="J1402">
        <v>1.4000220000000001</v>
      </c>
      <c r="K1402">
        <v>27.46</v>
      </c>
      <c r="L1402">
        <v>0</v>
      </c>
    </row>
    <row r="1403" spans="1:12" x14ac:dyDescent="0.25">
      <c r="A1403">
        <v>1402</v>
      </c>
      <c r="B1403">
        <v>14</v>
      </c>
      <c r="C1403">
        <v>327</v>
      </c>
      <c r="D1403" t="s">
        <v>519</v>
      </c>
      <c r="E1403" t="s">
        <v>524</v>
      </c>
      <c r="F1403">
        <v>27</v>
      </c>
      <c r="G1403">
        <v>2.4900000000000002</v>
      </c>
      <c r="H1403">
        <v>67.23</v>
      </c>
      <c r="I1403">
        <v>25.177635000000006</v>
      </c>
      <c r="J1403">
        <v>1.5574950000000001</v>
      </c>
      <c r="K1403">
        <v>37.450000000000003</v>
      </c>
      <c r="L1403">
        <v>0</v>
      </c>
    </row>
    <row r="1404" spans="1:12" x14ac:dyDescent="0.25">
      <c r="A1404">
        <v>1403</v>
      </c>
      <c r="B1404">
        <v>110</v>
      </c>
      <c r="C1404">
        <v>319</v>
      </c>
      <c r="D1404" t="s">
        <v>523</v>
      </c>
      <c r="E1404" t="s">
        <v>524</v>
      </c>
      <c r="F1404">
        <v>8</v>
      </c>
      <c r="G1404">
        <v>2.29</v>
      </c>
      <c r="H1404">
        <v>18.32</v>
      </c>
      <c r="I1404">
        <v>4.6477840000000006</v>
      </c>
      <c r="J1404">
        <v>1.7090269999999999</v>
      </c>
      <c r="K1404">
        <v>25.37</v>
      </c>
      <c r="L1404">
        <v>0</v>
      </c>
    </row>
    <row r="1405" spans="1:12" x14ac:dyDescent="0.25">
      <c r="A1405">
        <v>1404</v>
      </c>
      <c r="B1405">
        <v>78</v>
      </c>
      <c r="C1405">
        <v>235</v>
      </c>
      <c r="D1405" t="s">
        <v>521</v>
      </c>
      <c r="E1405" t="s">
        <v>524</v>
      </c>
      <c r="F1405">
        <v>31</v>
      </c>
      <c r="G1405">
        <v>2.09</v>
      </c>
      <c r="H1405">
        <v>64.789999999999992</v>
      </c>
      <c r="I1405">
        <v>20.862379999999998</v>
      </c>
      <c r="J1405">
        <v>1.4170199999999997</v>
      </c>
      <c r="K1405">
        <v>32.200000000000003</v>
      </c>
      <c r="L1405">
        <v>0</v>
      </c>
    </row>
    <row r="1406" spans="1:12" x14ac:dyDescent="0.25">
      <c r="A1406">
        <v>1405</v>
      </c>
      <c r="B1406">
        <v>107</v>
      </c>
      <c r="C1406">
        <v>390</v>
      </c>
      <c r="D1406" t="s">
        <v>521</v>
      </c>
      <c r="E1406" t="s">
        <v>524</v>
      </c>
      <c r="F1406">
        <v>36</v>
      </c>
      <c r="G1406">
        <v>2.52</v>
      </c>
      <c r="H1406">
        <v>90.72</v>
      </c>
      <c r="I1406">
        <v>37.630655999999995</v>
      </c>
      <c r="J1406">
        <v>1.4747040000000002</v>
      </c>
      <c r="K1406">
        <v>41.48</v>
      </c>
      <c r="L1406">
        <v>0</v>
      </c>
    </row>
    <row r="1407" spans="1:12" x14ac:dyDescent="0.25">
      <c r="A1407">
        <v>1406</v>
      </c>
      <c r="B1407">
        <v>74</v>
      </c>
      <c r="C1407">
        <v>255</v>
      </c>
      <c r="D1407" t="s">
        <v>522</v>
      </c>
      <c r="E1407" t="s">
        <v>524</v>
      </c>
      <c r="F1407">
        <v>42</v>
      </c>
      <c r="G1407">
        <v>2.19</v>
      </c>
      <c r="H1407">
        <v>91.98</v>
      </c>
      <c r="I1407">
        <v>26.665002000000001</v>
      </c>
      <c r="J1407">
        <v>1.5551189999999999</v>
      </c>
      <c r="K1407">
        <v>28.99</v>
      </c>
      <c r="L1407">
        <v>1</v>
      </c>
    </row>
    <row r="1408" spans="1:12" x14ac:dyDescent="0.25">
      <c r="A1408">
        <v>1407</v>
      </c>
      <c r="B1408">
        <v>51</v>
      </c>
      <c r="C1408">
        <v>176</v>
      </c>
      <c r="D1408" t="s">
        <v>519</v>
      </c>
      <c r="E1408" t="s">
        <v>524</v>
      </c>
      <c r="F1408">
        <v>107</v>
      </c>
      <c r="G1408">
        <v>2.09</v>
      </c>
      <c r="H1408">
        <v>223.63</v>
      </c>
      <c r="I1408">
        <v>60.670818999999995</v>
      </c>
      <c r="J1408">
        <v>1.522983</v>
      </c>
      <c r="K1408">
        <v>27.13</v>
      </c>
      <c r="L1408">
        <v>1</v>
      </c>
    </row>
    <row r="1409" spans="1:12" x14ac:dyDescent="0.25">
      <c r="A1409">
        <v>1408</v>
      </c>
      <c r="B1409">
        <v>102</v>
      </c>
      <c r="C1409">
        <v>312</v>
      </c>
      <c r="D1409" t="s">
        <v>523</v>
      </c>
      <c r="E1409" t="s">
        <v>524</v>
      </c>
      <c r="F1409">
        <v>23</v>
      </c>
      <c r="G1409">
        <v>2.39</v>
      </c>
      <c r="H1409">
        <v>54.970000000000006</v>
      </c>
      <c r="I1409">
        <v>18.140100000000004</v>
      </c>
      <c r="J1409">
        <v>1.6012999999999999</v>
      </c>
      <c r="K1409">
        <v>33</v>
      </c>
      <c r="L1409">
        <v>0</v>
      </c>
    </row>
    <row r="1410" spans="1:12" x14ac:dyDescent="0.25">
      <c r="A1410">
        <v>1409</v>
      </c>
      <c r="B1410">
        <v>134</v>
      </c>
      <c r="C1410">
        <v>297</v>
      </c>
      <c r="D1410" t="s">
        <v>521</v>
      </c>
      <c r="E1410" t="s">
        <v>524</v>
      </c>
      <c r="F1410">
        <v>39</v>
      </c>
      <c r="G1410">
        <v>1.79</v>
      </c>
      <c r="H1410">
        <v>69.81</v>
      </c>
      <c r="I1410">
        <v>5.8430970000000002</v>
      </c>
      <c r="J1410">
        <v>1.640177</v>
      </c>
      <c r="K1410">
        <v>8.3699999999999992</v>
      </c>
      <c r="L1410">
        <v>0</v>
      </c>
    </row>
    <row r="1411" spans="1:12" x14ac:dyDescent="0.25">
      <c r="A1411">
        <v>1410</v>
      </c>
      <c r="B1411">
        <v>115</v>
      </c>
      <c r="C1411">
        <v>338</v>
      </c>
      <c r="D1411" t="s">
        <v>521</v>
      </c>
      <c r="E1411" t="s">
        <v>524</v>
      </c>
      <c r="F1411">
        <v>797</v>
      </c>
      <c r="G1411">
        <v>1.04</v>
      </c>
      <c r="H1411">
        <v>828.88</v>
      </c>
      <c r="I1411">
        <v>-416.09776000000005</v>
      </c>
      <c r="J1411">
        <v>1.5620800000000001</v>
      </c>
      <c r="K1411">
        <v>-50.2</v>
      </c>
      <c r="L1411">
        <v>0</v>
      </c>
    </row>
    <row r="1412" spans="1:12" x14ac:dyDescent="0.25">
      <c r="A1412">
        <v>1411</v>
      </c>
      <c r="B1412">
        <v>12</v>
      </c>
      <c r="C1412">
        <v>225</v>
      </c>
      <c r="D1412" t="s">
        <v>519</v>
      </c>
      <c r="E1412" t="s">
        <v>524</v>
      </c>
      <c r="F1412">
        <v>48</v>
      </c>
      <c r="G1412">
        <v>2.39</v>
      </c>
      <c r="H1412">
        <v>114.72</v>
      </c>
      <c r="I1412">
        <v>43.192079999999997</v>
      </c>
      <c r="J1412">
        <v>1.490165</v>
      </c>
      <c r="K1412">
        <v>37.65</v>
      </c>
      <c r="L1412">
        <v>0</v>
      </c>
    </row>
    <row r="1413" spans="1:12" x14ac:dyDescent="0.25">
      <c r="A1413">
        <v>1412</v>
      </c>
      <c r="B1413">
        <v>107</v>
      </c>
      <c r="C1413">
        <v>288</v>
      </c>
      <c r="D1413" t="s">
        <v>521</v>
      </c>
      <c r="E1413" t="s">
        <v>524</v>
      </c>
      <c r="F1413">
        <v>36</v>
      </c>
      <c r="G1413">
        <v>2.09</v>
      </c>
      <c r="H1413">
        <v>75.239999999999995</v>
      </c>
      <c r="I1413">
        <v>14.483699999999999</v>
      </c>
      <c r="J1413">
        <v>1.6876749999999998</v>
      </c>
      <c r="K1413">
        <v>19.25</v>
      </c>
      <c r="L1413">
        <v>0</v>
      </c>
    </row>
    <row r="1414" spans="1:12" x14ac:dyDescent="0.25">
      <c r="A1414">
        <v>1413</v>
      </c>
      <c r="B1414">
        <v>112</v>
      </c>
      <c r="C1414">
        <v>221</v>
      </c>
      <c r="D1414" t="s">
        <v>519</v>
      </c>
      <c r="E1414" t="s">
        <v>524</v>
      </c>
      <c r="F1414">
        <v>33</v>
      </c>
      <c r="G1414">
        <v>2.39</v>
      </c>
      <c r="H1414">
        <v>78.87</v>
      </c>
      <c r="I1414">
        <v>29.663007000000004</v>
      </c>
      <c r="J1414">
        <v>1.4911210000000001</v>
      </c>
      <c r="K1414">
        <v>37.61</v>
      </c>
      <c r="L1414">
        <v>0</v>
      </c>
    </row>
    <row r="1415" spans="1:12" x14ac:dyDescent="0.25">
      <c r="A1415">
        <v>1414</v>
      </c>
      <c r="B1415">
        <v>113</v>
      </c>
      <c r="C1415">
        <v>215</v>
      </c>
      <c r="D1415" t="s">
        <v>523</v>
      </c>
      <c r="E1415" t="s">
        <v>524</v>
      </c>
      <c r="F1415">
        <v>32</v>
      </c>
      <c r="G1415">
        <v>2.15</v>
      </c>
      <c r="H1415">
        <v>68.8</v>
      </c>
      <c r="I1415">
        <v>18.7136</v>
      </c>
      <c r="J1415">
        <v>1.5651999999999999</v>
      </c>
      <c r="K1415">
        <v>27.2</v>
      </c>
      <c r="L1415">
        <v>0</v>
      </c>
    </row>
    <row r="1416" spans="1:12" x14ac:dyDescent="0.25">
      <c r="A1416">
        <v>1415</v>
      </c>
      <c r="B1416">
        <v>44</v>
      </c>
      <c r="C1416">
        <v>32</v>
      </c>
      <c r="D1416" t="s">
        <v>521</v>
      </c>
      <c r="E1416" t="s">
        <v>524</v>
      </c>
      <c r="F1416">
        <v>39</v>
      </c>
      <c r="G1416">
        <v>2.99</v>
      </c>
      <c r="H1416">
        <v>116.61000000000001</v>
      </c>
      <c r="I1416">
        <v>38.143131000000011</v>
      </c>
      <c r="J1416">
        <v>2.0119710000000004</v>
      </c>
      <c r="K1416">
        <v>32.71</v>
      </c>
      <c r="L1416">
        <v>0</v>
      </c>
    </row>
    <row r="1417" spans="1:12" x14ac:dyDescent="0.25">
      <c r="A1417">
        <v>1416</v>
      </c>
      <c r="B1417">
        <v>86</v>
      </c>
      <c r="C1417">
        <v>312</v>
      </c>
      <c r="D1417" t="s">
        <v>523</v>
      </c>
      <c r="E1417" t="s">
        <v>524</v>
      </c>
      <c r="F1417">
        <v>26</v>
      </c>
      <c r="G1417">
        <v>2.39</v>
      </c>
      <c r="H1417">
        <v>62.14</v>
      </c>
      <c r="I1417">
        <v>20.238998000000002</v>
      </c>
      <c r="J1417">
        <v>1.611577</v>
      </c>
      <c r="K1417">
        <v>32.57</v>
      </c>
      <c r="L1417">
        <v>0</v>
      </c>
    </row>
    <row r="1418" spans="1:12" x14ac:dyDescent="0.25">
      <c r="A1418">
        <v>1417</v>
      </c>
      <c r="B1418">
        <v>106</v>
      </c>
      <c r="C1418">
        <v>397</v>
      </c>
      <c r="D1418" t="s">
        <v>521</v>
      </c>
      <c r="E1418" t="s">
        <v>524</v>
      </c>
      <c r="F1418">
        <v>14</v>
      </c>
      <c r="G1418">
        <v>2.69</v>
      </c>
      <c r="H1418">
        <v>37.659999999999997</v>
      </c>
      <c r="I1418">
        <v>20.784554</v>
      </c>
      <c r="J1418">
        <v>1.205389</v>
      </c>
      <c r="K1418">
        <v>55.19</v>
      </c>
      <c r="L1418">
        <v>0</v>
      </c>
    </row>
    <row r="1419" spans="1:12" x14ac:dyDescent="0.25">
      <c r="A1419">
        <v>1418</v>
      </c>
      <c r="B1419">
        <v>104</v>
      </c>
      <c r="C1419">
        <v>24</v>
      </c>
      <c r="D1419" t="s">
        <v>519</v>
      </c>
      <c r="E1419" t="s">
        <v>524</v>
      </c>
      <c r="F1419">
        <v>34</v>
      </c>
      <c r="G1419">
        <v>2.99</v>
      </c>
      <c r="H1419">
        <v>101.66000000000001</v>
      </c>
      <c r="I1419">
        <v>49.366096000000006</v>
      </c>
      <c r="J1419">
        <v>1.5380560000000001</v>
      </c>
      <c r="K1419">
        <v>48.56</v>
      </c>
      <c r="L1419">
        <v>0</v>
      </c>
    </row>
    <row r="1420" spans="1:12" x14ac:dyDescent="0.25">
      <c r="A1420">
        <v>1419</v>
      </c>
      <c r="B1420">
        <v>105</v>
      </c>
      <c r="C1420">
        <v>88</v>
      </c>
      <c r="D1420" t="s">
        <v>521</v>
      </c>
      <c r="E1420" t="s">
        <v>524</v>
      </c>
      <c r="F1420">
        <v>44</v>
      </c>
      <c r="G1420">
        <v>1.99</v>
      </c>
      <c r="H1420">
        <v>87.56</v>
      </c>
      <c r="I1420">
        <v>30.803608000000001</v>
      </c>
      <c r="J1420">
        <v>1.2899179999999999</v>
      </c>
      <c r="K1420">
        <v>35.18</v>
      </c>
      <c r="L1420">
        <v>0</v>
      </c>
    </row>
    <row r="1421" spans="1:12" x14ac:dyDescent="0.25">
      <c r="A1421">
        <v>1420</v>
      </c>
      <c r="B1421">
        <v>95</v>
      </c>
      <c r="C1421">
        <v>284</v>
      </c>
      <c r="D1421" t="s">
        <v>519</v>
      </c>
      <c r="E1421" t="s">
        <v>524</v>
      </c>
      <c r="F1421">
        <v>12</v>
      </c>
      <c r="G1421">
        <v>2.4900000000000002</v>
      </c>
      <c r="H1421">
        <v>29.880000000000003</v>
      </c>
      <c r="I1421">
        <v>10.983888</v>
      </c>
      <c r="J1421">
        <v>1.5746760000000004</v>
      </c>
      <c r="K1421">
        <v>36.76</v>
      </c>
      <c r="L1421">
        <v>0</v>
      </c>
    </row>
    <row r="1422" spans="1:12" x14ac:dyDescent="0.25">
      <c r="A1422">
        <v>1421</v>
      </c>
      <c r="B1422">
        <v>105</v>
      </c>
      <c r="C1422">
        <v>222</v>
      </c>
      <c r="D1422" t="s">
        <v>519</v>
      </c>
      <c r="E1422" t="s">
        <v>524</v>
      </c>
      <c r="F1422">
        <v>19</v>
      </c>
      <c r="G1422">
        <v>2.65</v>
      </c>
      <c r="H1422">
        <v>50.35</v>
      </c>
      <c r="I1422">
        <v>22.209385000000001</v>
      </c>
      <c r="J1422">
        <v>1.4810849999999998</v>
      </c>
      <c r="K1422">
        <v>44.11</v>
      </c>
      <c r="L1422">
        <v>0</v>
      </c>
    </row>
    <row r="1423" spans="1:12" x14ac:dyDescent="0.25">
      <c r="A1423">
        <v>1422</v>
      </c>
      <c r="B1423">
        <v>21</v>
      </c>
      <c r="C1423">
        <v>361</v>
      </c>
      <c r="D1423" t="s">
        <v>522</v>
      </c>
      <c r="E1423" t="s">
        <v>524</v>
      </c>
      <c r="F1423">
        <v>52</v>
      </c>
      <c r="G1423">
        <v>1.99</v>
      </c>
      <c r="H1423">
        <v>103.48</v>
      </c>
      <c r="I1423">
        <v>18.191783999999998</v>
      </c>
      <c r="J1423">
        <v>1.640158</v>
      </c>
      <c r="K1423">
        <v>17.579999999999998</v>
      </c>
      <c r="L1423">
        <v>1</v>
      </c>
    </row>
    <row r="1424" spans="1:12" x14ac:dyDescent="0.25">
      <c r="A1424">
        <v>1423</v>
      </c>
      <c r="B1424">
        <v>107</v>
      </c>
      <c r="C1424">
        <v>12</v>
      </c>
      <c r="D1424" t="s">
        <v>519</v>
      </c>
      <c r="E1424" t="s">
        <v>524</v>
      </c>
      <c r="F1424">
        <v>35</v>
      </c>
      <c r="G1424">
        <v>2.37</v>
      </c>
      <c r="H1424">
        <v>82.95</v>
      </c>
      <c r="I1424">
        <v>21.840734999999999</v>
      </c>
      <c r="J1424">
        <v>1.7459790000000002</v>
      </c>
      <c r="K1424">
        <v>26.33</v>
      </c>
      <c r="L1424">
        <v>0</v>
      </c>
    </row>
    <row r="1425" spans="1:12" x14ac:dyDescent="0.25">
      <c r="A1425">
        <v>1424</v>
      </c>
      <c r="B1425">
        <v>117</v>
      </c>
      <c r="C1425">
        <v>273</v>
      </c>
      <c r="D1425" t="s">
        <v>519</v>
      </c>
      <c r="E1425" t="s">
        <v>524</v>
      </c>
      <c r="F1425">
        <v>12</v>
      </c>
      <c r="G1425">
        <v>2.09</v>
      </c>
      <c r="H1425">
        <v>25.08</v>
      </c>
      <c r="I1425">
        <v>4.6423079999999999</v>
      </c>
      <c r="J1425">
        <v>1.7031409999999998</v>
      </c>
      <c r="K1425">
        <v>18.510000000000002</v>
      </c>
      <c r="L1425">
        <v>0</v>
      </c>
    </row>
    <row r="1426" spans="1:12" x14ac:dyDescent="0.25">
      <c r="A1426">
        <v>1425</v>
      </c>
      <c r="B1426">
        <v>121</v>
      </c>
      <c r="C1426">
        <v>96</v>
      </c>
      <c r="D1426" t="s">
        <v>522</v>
      </c>
      <c r="E1426" t="s">
        <v>524</v>
      </c>
      <c r="F1426">
        <v>39</v>
      </c>
      <c r="G1426">
        <v>2.2599999999999998</v>
      </c>
      <c r="H1426">
        <v>88.139999999999986</v>
      </c>
      <c r="I1426">
        <v>25.075829999999996</v>
      </c>
      <c r="J1426">
        <v>1.61703</v>
      </c>
      <c r="K1426">
        <v>28.45</v>
      </c>
      <c r="L1426">
        <v>0</v>
      </c>
    </row>
    <row r="1427" spans="1:12" x14ac:dyDescent="0.25">
      <c r="A1427">
        <v>1426</v>
      </c>
      <c r="B1427">
        <v>76</v>
      </c>
      <c r="C1427">
        <v>314</v>
      </c>
      <c r="D1427" t="s">
        <v>523</v>
      </c>
      <c r="E1427" t="s">
        <v>524</v>
      </c>
      <c r="F1427">
        <v>22</v>
      </c>
      <c r="G1427">
        <v>1.79</v>
      </c>
      <c r="H1427">
        <v>39.380000000000003</v>
      </c>
      <c r="I1427">
        <v>3.1661519999999994</v>
      </c>
      <c r="J1427">
        <v>1.6460839999999999</v>
      </c>
      <c r="K1427">
        <v>8.0399999999999991</v>
      </c>
      <c r="L1427">
        <v>1</v>
      </c>
    </row>
    <row r="1428" spans="1:12" x14ac:dyDescent="0.25">
      <c r="A1428">
        <v>1427</v>
      </c>
      <c r="B1428">
        <v>77</v>
      </c>
      <c r="C1428">
        <v>148</v>
      </c>
      <c r="D1428" t="s">
        <v>522</v>
      </c>
      <c r="E1428" t="s">
        <v>524</v>
      </c>
      <c r="F1428">
        <v>16</v>
      </c>
      <c r="G1428">
        <v>2.19</v>
      </c>
      <c r="H1428">
        <v>35.04</v>
      </c>
      <c r="I1428">
        <v>2.9924159999999995</v>
      </c>
      <c r="J1428">
        <v>2.002974</v>
      </c>
      <c r="K1428">
        <v>8.5399999999999991</v>
      </c>
      <c r="L1428">
        <v>0</v>
      </c>
    </row>
    <row r="1429" spans="1:12" x14ac:dyDescent="0.25">
      <c r="A1429">
        <v>1428</v>
      </c>
      <c r="B1429">
        <v>50</v>
      </c>
      <c r="C1429">
        <v>44</v>
      </c>
      <c r="D1429" t="s">
        <v>522</v>
      </c>
      <c r="E1429" t="s">
        <v>524</v>
      </c>
      <c r="F1429">
        <v>133</v>
      </c>
      <c r="G1429">
        <v>2.59</v>
      </c>
      <c r="H1429">
        <v>344.46999999999997</v>
      </c>
      <c r="I1429">
        <v>111.33270399999999</v>
      </c>
      <c r="J1429">
        <v>1.752912</v>
      </c>
      <c r="K1429">
        <v>32.32</v>
      </c>
      <c r="L1429">
        <v>0</v>
      </c>
    </row>
    <row r="1430" spans="1:12" x14ac:dyDescent="0.25">
      <c r="A1430">
        <v>1429</v>
      </c>
      <c r="B1430">
        <v>88</v>
      </c>
      <c r="C1430">
        <v>128</v>
      </c>
      <c r="D1430" t="s">
        <v>519</v>
      </c>
      <c r="E1430" t="s">
        <v>524</v>
      </c>
      <c r="F1430">
        <v>687</v>
      </c>
      <c r="G1430">
        <v>1.99</v>
      </c>
      <c r="H1430">
        <v>1367.1299999999999</v>
      </c>
      <c r="I1430">
        <v>185.519541</v>
      </c>
      <c r="J1430">
        <v>1.719957</v>
      </c>
      <c r="K1430">
        <v>13.57</v>
      </c>
      <c r="L1430">
        <v>1</v>
      </c>
    </row>
    <row r="1431" spans="1:12" x14ac:dyDescent="0.25">
      <c r="A1431">
        <v>1430</v>
      </c>
      <c r="B1431">
        <v>94</v>
      </c>
      <c r="C1431">
        <v>114</v>
      </c>
      <c r="D1431" t="s">
        <v>523</v>
      </c>
      <c r="E1431" t="s">
        <v>524</v>
      </c>
      <c r="F1431">
        <v>60</v>
      </c>
      <c r="G1431">
        <v>1.99</v>
      </c>
      <c r="H1431">
        <v>119.4</v>
      </c>
      <c r="I1431">
        <v>29.455980000000004</v>
      </c>
      <c r="J1431">
        <v>1.4990669999999999</v>
      </c>
      <c r="K1431">
        <v>24.67</v>
      </c>
      <c r="L1431">
        <v>0</v>
      </c>
    </row>
    <row r="1432" spans="1:12" x14ac:dyDescent="0.25">
      <c r="A1432">
        <v>1431</v>
      </c>
      <c r="B1432">
        <v>8</v>
      </c>
      <c r="C1432">
        <v>170</v>
      </c>
      <c r="D1432" t="s">
        <v>519</v>
      </c>
      <c r="E1432" t="s">
        <v>524</v>
      </c>
      <c r="F1432">
        <v>197</v>
      </c>
      <c r="G1432">
        <v>1.99</v>
      </c>
      <c r="H1432">
        <v>392.03</v>
      </c>
      <c r="I1432">
        <v>85.697757999999993</v>
      </c>
      <c r="J1432">
        <v>1.554986</v>
      </c>
      <c r="K1432">
        <v>21.86</v>
      </c>
      <c r="L1432">
        <v>1</v>
      </c>
    </row>
    <row r="1433" spans="1:12" x14ac:dyDescent="0.25">
      <c r="A1433">
        <v>1432</v>
      </c>
      <c r="B1433">
        <v>97</v>
      </c>
      <c r="C1433">
        <v>227</v>
      </c>
      <c r="D1433" t="s">
        <v>519</v>
      </c>
      <c r="E1433" t="s">
        <v>524</v>
      </c>
      <c r="F1433">
        <v>9</v>
      </c>
      <c r="G1433">
        <v>2.11</v>
      </c>
      <c r="H1433">
        <v>18.989999999999998</v>
      </c>
      <c r="I1433">
        <v>15.199596</v>
      </c>
      <c r="J1433">
        <v>0.42115599999999975</v>
      </c>
      <c r="K1433">
        <v>80.040000000000006</v>
      </c>
      <c r="L1433">
        <v>0</v>
      </c>
    </row>
    <row r="1434" spans="1:12" x14ac:dyDescent="0.25">
      <c r="A1434">
        <v>1433</v>
      </c>
      <c r="B1434">
        <v>59</v>
      </c>
      <c r="C1434">
        <v>147</v>
      </c>
      <c r="D1434" t="s">
        <v>522</v>
      </c>
      <c r="E1434" t="s">
        <v>524</v>
      </c>
      <c r="F1434">
        <v>59</v>
      </c>
      <c r="G1434">
        <v>1.99</v>
      </c>
      <c r="H1434">
        <v>117.41</v>
      </c>
      <c r="I1434">
        <v>1.9372649999999998</v>
      </c>
      <c r="J1434">
        <v>1.957165</v>
      </c>
      <c r="K1434">
        <v>1.65</v>
      </c>
      <c r="L1434">
        <v>1</v>
      </c>
    </row>
    <row r="1435" spans="1:12" x14ac:dyDescent="0.25">
      <c r="A1435">
        <v>1434</v>
      </c>
      <c r="B1435">
        <v>92</v>
      </c>
      <c r="C1435">
        <v>253</v>
      </c>
      <c r="D1435" t="s">
        <v>522</v>
      </c>
      <c r="E1435" t="s">
        <v>524</v>
      </c>
      <c r="F1435">
        <v>8</v>
      </c>
      <c r="G1435">
        <v>2.09</v>
      </c>
      <c r="H1435">
        <v>16.72</v>
      </c>
      <c r="I1435">
        <v>4.3906720000000004</v>
      </c>
      <c r="J1435">
        <v>1.541166</v>
      </c>
      <c r="K1435">
        <v>26.26</v>
      </c>
      <c r="L1435">
        <v>0</v>
      </c>
    </row>
    <row r="1436" spans="1:12" x14ac:dyDescent="0.25">
      <c r="A1436">
        <v>1435</v>
      </c>
      <c r="B1436">
        <v>80</v>
      </c>
      <c r="C1436">
        <v>153</v>
      </c>
      <c r="D1436" t="s">
        <v>522</v>
      </c>
      <c r="E1436" t="s">
        <v>524</v>
      </c>
      <c r="F1436">
        <v>378</v>
      </c>
      <c r="G1436">
        <v>1.99</v>
      </c>
      <c r="H1436">
        <v>752.22</v>
      </c>
      <c r="I1436">
        <v>222.65712000000002</v>
      </c>
      <c r="J1436">
        <v>1.40096</v>
      </c>
      <c r="K1436">
        <v>29.6</v>
      </c>
      <c r="L1436">
        <v>1</v>
      </c>
    </row>
    <row r="1437" spans="1:12" x14ac:dyDescent="0.25">
      <c r="A1437">
        <v>1436</v>
      </c>
      <c r="B1437">
        <v>117</v>
      </c>
      <c r="C1437">
        <v>235</v>
      </c>
      <c r="D1437" t="s">
        <v>521</v>
      </c>
      <c r="E1437" t="s">
        <v>524</v>
      </c>
      <c r="F1437">
        <v>32</v>
      </c>
      <c r="G1437">
        <v>1.84</v>
      </c>
      <c r="H1437">
        <v>58.88</v>
      </c>
      <c r="I1437">
        <v>13.530624</v>
      </c>
      <c r="J1437">
        <v>1.417168</v>
      </c>
      <c r="K1437">
        <v>22.98</v>
      </c>
      <c r="L1437">
        <v>1</v>
      </c>
    </row>
    <row r="1438" spans="1:12" x14ac:dyDescent="0.25">
      <c r="A1438">
        <v>1437</v>
      </c>
      <c r="B1438">
        <v>45</v>
      </c>
      <c r="C1438">
        <v>77</v>
      </c>
      <c r="D1438" t="s">
        <v>521</v>
      </c>
      <c r="E1438" t="s">
        <v>524</v>
      </c>
      <c r="F1438">
        <v>80</v>
      </c>
      <c r="G1438">
        <v>1.99</v>
      </c>
      <c r="H1438">
        <v>159.19999999999999</v>
      </c>
      <c r="I1438">
        <v>23.752639999999996</v>
      </c>
      <c r="J1438">
        <v>1.693092</v>
      </c>
      <c r="K1438">
        <v>14.92</v>
      </c>
      <c r="L1438">
        <v>1</v>
      </c>
    </row>
    <row r="1439" spans="1:12" x14ac:dyDescent="0.25">
      <c r="A1439">
        <v>1438</v>
      </c>
      <c r="B1439">
        <v>5</v>
      </c>
      <c r="C1439">
        <v>10</v>
      </c>
      <c r="D1439" t="s">
        <v>523</v>
      </c>
      <c r="E1439" t="s">
        <v>524</v>
      </c>
      <c r="F1439">
        <v>76</v>
      </c>
      <c r="G1439">
        <v>2.37</v>
      </c>
      <c r="H1439">
        <v>180.12</v>
      </c>
      <c r="I1439">
        <v>49.857216000000001</v>
      </c>
      <c r="J1439">
        <v>1.7139840000000002</v>
      </c>
      <c r="K1439">
        <v>27.68</v>
      </c>
      <c r="L1439">
        <v>0</v>
      </c>
    </row>
    <row r="1440" spans="1:12" x14ac:dyDescent="0.25">
      <c r="A1440">
        <v>1439</v>
      </c>
      <c r="B1440">
        <v>89</v>
      </c>
      <c r="C1440">
        <v>204</v>
      </c>
      <c r="D1440" t="s">
        <v>522</v>
      </c>
      <c r="E1440" t="s">
        <v>524</v>
      </c>
      <c r="F1440">
        <v>51</v>
      </c>
      <c r="G1440">
        <v>2.15</v>
      </c>
      <c r="H1440">
        <v>109.64999999999999</v>
      </c>
      <c r="I1440">
        <v>28.508999999999997</v>
      </c>
      <c r="J1440">
        <v>1.591</v>
      </c>
      <c r="K1440">
        <v>26</v>
      </c>
      <c r="L1440">
        <v>0</v>
      </c>
    </row>
    <row r="1441" spans="1:12" x14ac:dyDescent="0.25">
      <c r="A1441">
        <v>1440</v>
      </c>
      <c r="B1441">
        <v>12</v>
      </c>
      <c r="C1441">
        <v>131</v>
      </c>
      <c r="D1441" t="s">
        <v>521</v>
      </c>
      <c r="E1441" t="s">
        <v>524</v>
      </c>
      <c r="F1441">
        <v>355</v>
      </c>
      <c r="G1441">
        <v>1.99</v>
      </c>
      <c r="H1441">
        <v>706.45</v>
      </c>
      <c r="I1441">
        <v>58.564704999999996</v>
      </c>
      <c r="J1441">
        <v>1.825029</v>
      </c>
      <c r="K1441">
        <v>8.2899999999999991</v>
      </c>
      <c r="L1441">
        <v>1</v>
      </c>
    </row>
    <row r="1442" spans="1:12" x14ac:dyDescent="0.25">
      <c r="A1442">
        <v>1441</v>
      </c>
      <c r="B1442">
        <v>47</v>
      </c>
      <c r="C1442">
        <v>33</v>
      </c>
      <c r="D1442" t="s">
        <v>521</v>
      </c>
      <c r="E1442" t="s">
        <v>524</v>
      </c>
      <c r="F1442">
        <v>29</v>
      </c>
      <c r="G1442">
        <v>2.99</v>
      </c>
      <c r="H1442">
        <v>86.710000000000008</v>
      </c>
      <c r="I1442">
        <v>27.929291000000003</v>
      </c>
      <c r="J1442">
        <v>2.0269210000000002</v>
      </c>
      <c r="K1442">
        <v>32.21</v>
      </c>
      <c r="L1442">
        <v>0</v>
      </c>
    </row>
    <row r="1443" spans="1:12" x14ac:dyDescent="0.25">
      <c r="A1443">
        <v>1442</v>
      </c>
      <c r="B1443">
        <v>115</v>
      </c>
      <c r="C1443">
        <v>211</v>
      </c>
      <c r="D1443" t="s">
        <v>523</v>
      </c>
      <c r="E1443" t="s">
        <v>524</v>
      </c>
      <c r="F1443">
        <v>781</v>
      </c>
      <c r="G1443">
        <v>1.59</v>
      </c>
      <c r="H1443">
        <v>1241.79</v>
      </c>
      <c r="I1443">
        <v>0</v>
      </c>
      <c r="J1443">
        <v>1.59</v>
      </c>
      <c r="K1443">
        <v>0</v>
      </c>
      <c r="L1443">
        <v>1</v>
      </c>
    </row>
    <row r="1444" spans="1:12" x14ac:dyDescent="0.25">
      <c r="A1444">
        <v>1443</v>
      </c>
      <c r="B1444">
        <v>59</v>
      </c>
      <c r="C1444">
        <v>265</v>
      </c>
      <c r="D1444" t="s">
        <v>523</v>
      </c>
      <c r="E1444" t="s">
        <v>524</v>
      </c>
      <c r="F1444">
        <v>18</v>
      </c>
      <c r="G1444">
        <v>1.99</v>
      </c>
      <c r="H1444">
        <v>35.82</v>
      </c>
      <c r="I1444">
        <v>9.2487239999999993</v>
      </c>
      <c r="J1444">
        <v>1.4761820000000001</v>
      </c>
      <c r="K1444">
        <v>25.82</v>
      </c>
      <c r="L1444">
        <v>0</v>
      </c>
    </row>
    <row r="1445" spans="1:12" x14ac:dyDescent="0.25">
      <c r="A1445">
        <v>1444</v>
      </c>
      <c r="B1445">
        <v>5</v>
      </c>
      <c r="C1445">
        <v>100</v>
      </c>
      <c r="D1445" t="s">
        <v>522</v>
      </c>
      <c r="E1445" t="s">
        <v>524</v>
      </c>
      <c r="F1445">
        <v>26</v>
      </c>
      <c r="G1445">
        <v>2.2599999999999998</v>
      </c>
      <c r="H1445">
        <v>58.759999999999991</v>
      </c>
      <c r="I1445">
        <v>15.389243999999998</v>
      </c>
      <c r="J1445">
        <v>1.6681059999999999</v>
      </c>
      <c r="K1445">
        <v>26.19</v>
      </c>
      <c r="L1445">
        <v>0</v>
      </c>
    </row>
    <row r="1446" spans="1:12" x14ac:dyDescent="0.25">
      <c r="A1446">
        <v>1445</v>
      </c>
      <c r="B1446">
        <v>71</v>
      </c>
      <c r="C1446">
        <v>221</v>
      </c>
      <c r="D1446" t="s">
        <v>519</v>
      </c>
      <c r="E1446" t="s">
        <v>524</v>
      </c>
      <c r="F1446">
        <v>60</v>
      </c>
      <c r="G1446">
        <v>1.99</v>
      </c>
      <c r="H1446">
        <v>119.4</v>
      </c>
      <c r="I1446">
        <v>29.81418</v>
      </c>
      <c r="J1446">
        <v>1.4930969999999999</v>
      </c>
      <c r="K1446">
        <v>24.97</v>
      </c>
      <c r="L1446">
        <v>0</v>
      </c>
    </row>
    <row r="1447" spans="1:12" x14ac:dyDescent="0.25">
      <c r="A1447">
        <v>1446</v>
      </c>
      <c r="B1447">
        <v>124</v>
      </c>
      <c r="C1447">
        <v>150</v>
      </c>
      <c r="D1447" t="s">
        <v>522</v>
      </c>
      <c r="E1447" t="s">
        <v>524</v>
      </c>
      <c r="F1447">
        <v>192</v>
      </c>
      <c r="G1447">
        <v>2.27</v>
      </c>
      <c r="H1447">
        <v>435.84000000000003</v>
      </c>
      <c r="I1447">
        <v>73.308288000000005</v>
      </c>
      <c r="J1447">
        <v>1.8881859999999999</v>
      </c>
      <c r="K1447">
        <v>16.82</v>
      </c>
      <c r="L1447">
        <v>1</v>
      </c>
    </row>
    <row r="1448" spans="1:12" x14ac:dyDescent="0.25">
      <c r="A1448">
        <v>1447</v>
      </c>
      <c r="B1448">
        <v>101</v>
      </c>
      <c r="C1448">
        <v>332</v>
      </c>
      <c r="D1448" t="s">
        <v>519</v>
      </c>
      <c r="E1448" t="s">
        <v>524</v>
      </c>
      <c r="F1448">
        <v>784</v>
      </c>
      <c r="G1448">
        <v>1.02</v>
      </c>
      <c r="H1448">
        <v>799.68000000000006</v>
      </c>
      <c r="I1448">
        <v>-154.818048</v>
      </c>
      <c r="J1448">
        <v>1.2174720000000001</v>
      </c>
      <c r="K1448">
        <v>-19.36</v>
      </c>
      <c r="L1448">
        <v>0</v>
      </c>
    </row>
    <row r="1449" spans="1:12" x14ac:dyDescent="0.25">
      <c r="A1449">
        <v>1448</v>
      </c>
      <c r="B1449">
        <v>8</v>
      </c>
      <c r="C1449">
        <v>48</v>
      </c>
      <c r="D1449" t="s">
        <v>522</v>
      </c>
      <c r="E1449" t="s">
        <v>524</v>
      </c>
      <c r="F1449">
        <v>47</v>
      </c>
      <c r="G1449">
        <v>2.62</v>
      </c>
      <c r="H1449">
        <v>123.14</v>
      </c>
      <c r="I1449">
        <v>29.097981999999998</v>
      </c>
      <c r="J1449">
        <v>2.0008940000000002</v>
      </c>
      <c r="K1449">
        <v>23.63</v>
      </c>
      <c r="L1449">
        <v>0</v>
      </c>
    </row>
    <row r="1450" spans="1:12" x14ac:dyDescent="0.25">
      <c r="A1450">
        <v>1449</v>
      </c>
      <c r="B1450">
        <v>9</v>
      </c>
      <c r="C1450">
        <v>227</v>
      </c>
      <c r="D1450" t="s">
        <v>519</v>
      </c>
      <c r="E1450" t="s">
        <v>524</v>
      </c>
      <c r="F1450">
        <v>47</v>
      </c>
      <c r="G1450">
        <v>2.11</v>
      </c>
      <c r="H1450">
        <v>99.169999999999987</v>
      </c>
      <c r="I1450">
        <v>77.917868999999982</v>
      </c>
      <c r="J1450">
        <v>0.45217300000000005</v>
      </c>
      <c r="K1450">
        <v>78.569999999999993</v>
      </c>
      <c r="L1450">
        <v>1</v>
      </c>
    </row>
    <row r="1451" spans="1:12" x14ac:dyDescent="0.25">
      <c r="A1451">
        <v>1450</v>
      </c>
      <c r="B1451">
        <v>106</v>
      </c>
      <c r="C1451">
        <v>211</v>
      </c>
      <c r="D1451" t="s">
        <v>523</v>
      </c>
      <c r="E1451" t="s">
        <v>524</v>
      </c>
      <c r="F1451">
        <v>344</v>
      </c>
      <c r="G1451">
        <v>1.59</v>
      </c>
      <c r="H1451">
        <v>546.96</v>
      </c>
      <c r="I1451">
        <v>0</v>
      </c>
      <c r="J1451">
        <v>1.59</v>
      </c>
      <c r="K1451">
        <v>0</v>
      </c>
      <c r="L1451">
        <v>1</v>
      </c>
    </row>
    <row r="1452" spans="1:12" x14ac:dyDescent="0.25">
      <c r="A1452">
        <v>1451</v>
      </c>
      <c r="B1452">
        <v>9</v>
      </c>
      <c r="C1452">
        <v>301</v>
      </c>
      <c r="D1452" t="s">
        <v>522</v>
      </c>
      <c r="E1452" t="s">
        <v>524</v>
      </c>
      <c r="F1452">
        <v>31</v>
      </c>
      <c r="G1452">
        <v>2.39</v>
      </c>
      <c r="H1452">
        <v>74.09</v>
      </c>
      <c r="I1452">
        <v>23.249441999999998</v>
      </c>
      <c r="J1452">
        <v>1.6400180000000002</v>
      </c>
      <c r="K1452">
        <v>31.38</v>
      </c>
      <c r="L1452">
        <v>0</v>
      </c>
    </row>
    <row r="1453" spans="1:12" x14ac:dyDescent="0.25">
      <c r="A1453">
        <v>1452</v>
      </c>
      <c r="B1453">
        <v>2</v>
      </c>
      <c r="C1453">
        <v>69</v>
      </c>
      <c r="D1453" t="s">
        <v>519</v>
      </c>
      <c r="E1453" t="s">
        <v>524</v>
      </c>
      <c r="F1453">
        <v>58</v>
      </c>
      <c r="G1453">
        <v>1.99</v>
      </c>
      <c r="H1453">
        <v>115.42</v>
      </c>
      <c r="I1453">
        <v>15.720203999999999</v>
      </c>
      <c r="J1453">
        <v>1.7189620000000001</v>
      </c>
      <c r="K1453">
        <v>13.62</v>
      </c>
      <c r="L1453">
        <v>1</v>
      </c>
    </row>
    <row r="1454" spans="1:12" x14ac:dyDescent="0.25">
      <c r="A1454">
        <v>1453</v>
      </c>
      <c r="B1454">
        <v>112</v>
      </c>
      <c r="C1454">
        <v>91</v>
      </c>
      <c r="D1454" t="s">
        <v>522</v>
      </c>
      <c r="E1454" t="s">
        <v>524</v>
      </c>
      <c r="F1454">
        <v>69</v>
      </c>
      <c r="G1454">
        <v>1.99</v>
      </c>
      <c r="H1454">
        <v>137.31</v>
      </c>
      <c r="I1454">
        <v>39.462893999999999</v>
      </c>
      <c r="J1454">
        <v>1.4180740000000001</v>
      </c>
      <c r="K1454">
        <v>28.74</v>
      </c>
      <c r="L1454">
        <v>0</v>
      </c>
    </row>
    <row r="1455" spans="1:12" x14ac:dyDescent="0.25">
      <c r="A1455">
        <v>1454</v>
      </c>
      <c r="B1455">
        <v>8</v>
      </c>
      <c r="C1455">
        <v>83</v>
      </c>
      <c r="D1455" t="s">
        <v>521</v>
      </c>
      <c r="E1455" t="s">
        <v>524</v>
      </c>
      <c r="F1455">
        <v>58</v>
      </c>
      <c r="G1455">
        <v>1.99</v>
      </c>
      <c r="H1455">
        <v>115.42</v>
      </c>
      <c r="I1455">
        <v>22.564610000000002</v>
      </c>
      <c r="J1455">
        <v>1.6009549999999999</v>
      </c>
      <c r="K1455">
        <v>19.55</v>
      </c>
      <c r="L1455">
        <v>0</v>
      </c>
    </row>
    <row r="1456" spans="1:12" x14ac:dyDescent="0.25">
      <c r="A1456">
        <v>1455</v>
      </c>
      <c r="B1456">
        <v>59</v>
      </c>
      <c r="C1456">
        <v>383</v>
      </c>
      <c r="D1456" t="s">
        <v>519</v>
      </c>
      <c r="E1456" t="s">
        <v>524</v>
      </c>
      <c r="F1456">
        <v>17</v>
      </c>
      <c r="G1456">
        <v>2.29</v>
      </c>
      <c r="H1456">
        <v>38.93</v>
      </c>
      <c r="I1456">
        <v>11.897007999999998</v>
      </c>
      <c r="J1456">
        <v>1.590176</v>
      </c>
      <c r="K1456">
        <v>30.56</v>
      </c>
      <c r="L1456">
        <v>0</v>
      </c>
    </row>
    <row r="1457" spans="1:12" x14ac:dyDescent="0.25">
      <c r="A1457">
        <v>1456</v>
      </c>
      <c r="B1457">
        <v>95</v>
      </c>
      <c r="C1457">
        <v>25</v>
      </c>
      <c r="D1457" t="s">
        <v>521</v>
      </c>
      <c r="E1457" t="s">
        <v>524</v>
      </c>
      <c r="F1457">
        <v>28</v>
      </c>
      <c r="G1457">
        <v>3.17</v>
      </c>
      <c r="H1457">
        <v>88.759999999999991</v>
      </c>
      <c r="I1457">
        <v>45.693647999999996</v>
      </c>
      <c r="J1457">
        <v>1.5380840000000002</v>
      </c>
      <c r="K1457">
        <v>51.48</v>
      </c>
      <c r="L1457">
        <v>0</v>
      </c>
    </row>
    <row r="1458" spans="1:12" x14ac:dyDescent="0.25">
      <c r="A1458">
        <v>1457</v>
      </c>
      <c r="B1458">
        <v>71</v>
      </c>
      <c r="C1458">
        <v>275</v>
      </c>
      <c r="D1458" t="s">
        <v>519</v>
      </c>
      <c r="E1458" t="s">
        <v>524</v>
      </c>
      <c r="F1458">
        <v>36</v>
      </c>
      <c r="G1458">
        <v>1.99</v>
      </c>
      <c r="H1458">
        <v>71.64</v>
      </c>
      <c r="I1458">
        <v>16.842564000000003</v>
      </c>
      <c r="J1458">
        <v>1.522151</v>
      </c>
      <c r="K1458">
        <v>23.51</v>
      </c>
      <c r="L1458">
        <v>0</v>
      </c>
    </row>
    <row r="1459" spans="1:12" x14ac:dyDescent="0.25">
      <c r="A1459">
        <v>1458</v>
      </c>
      <c r="B1459">
        <v>91</v>
      </c>
      <c r="C1459">
        <v>193</v>
      </c>
      <c r="D1459" t="s">
        <v>521</v>
      </c>
      <c r="E1459" t="s">
        <v>524</v>
      </c>
      <c r="F1459">
        <v>48</v>
      </c>
      <c r="G1459">
        <v>2.09</v>
      </c>
      <c r="H1459">
        <v>100.32</v>
      </c>
      <c r="I1459">
        <v>33.115631999999998</v>
      </c>
      <c r="J1459">
        <v>1.4000909999999998</v>
      </c>
      <c r="K1459">
        <v>33.01</v>
      </c>
      <c r="L1459">
        <v>0</v>
      </c>
    </row>
    <row r="1460" spans="1:12" x14ac:dyDescent="0.25">
      <c r="A1460">
        <v>1459</v>
      </c>
      <c r="B1460">
        <v>40</v>
      </c>
      <c r="C1460">
        <v>239</v>
      </c>
      <c r="D1460" t="s">
        <v>521</v>
      </c>
      <c r="E1460" t="s">
        <v>524</v>
      </c>
      <c r="F1460">
        <v>99</v>
      </c>
      <c r="G1460">
        <v>1.89</v>
      </c>
      <c r="H1460">
        <v>187.10999999999999</v>
      </c>
      <c r="I1460">
        <v>47.413673999999993</v>
      </c>
      <c r="J1460">
        <v>1.4110739999999997</v>
      </c>
      <c r="K1460">
        <v>25.34</v>
      </c>
      <c r="L1460">
        <v>1</v>
      </c>
    </row>
    <row r="1461" spans="1:12" x14ac:dyDescent="0.25">
      <c r="A1461">
        <v>1460</v>
      </c>
      <c r="B1461">
        <v>93</v>
      </c>
      <c r="C1461">
        <v>380</v>
      </c>
      <c r="D1461" t="s">
        <v>519</v>
      </c>
      <c r="E1461" t="s">
        <v>524</v>
      </c>
      <c r="F1461">
        <v>32</v>
      </c>
      <c r="G1461">
        <v>2.89</v>
      </c>
      <c r="H1461">
        <v>92.48</v>
      </c>
      <c r="I1461">
        <v>41.144352000000005</v>
      </c>
      <c r="J1461">
        <v>1.6042389999999997</v>
      </c>
      <c r="K1461">
        <v>44.49</v>
      </c>
      <c r="L1461">
        <v>0</v>
      </c>
    </row>
    <row r="1462" spans="1:12" x14ac:dyDescent="0.25">
      <c r="A1462">
        <v>1461</v>
      </c>
      <c r="B1462">
        <v>74</v>
      </c>
      <c r="C1462">
        <v>42</v>
      </c>
      <c r="D1462" t="s">
        <v>522</v>
      </c>
      <c r="E1462" t="s">
        <v>524</v>
      </c>
      <c r="F1462">
        <v>44</v>
      </c>
      <c r="G1462">
        <v>2.99</v>
      </c>
      <c r="H1462">
        <v>131.56</v>
      </c>
      <c r="I1462">
        <v>48.532484000000004</v>
      </c>
      <c r="J1462">
        <v>1.886989</v>
      </c>
      <c r="K1462">
        <v>36.89</v>
      </c>
      <c r="L1462">
        <v>0</v>
      </c>
    </row>
    <row r="1463" spans="1:12" x14ac:dyDescent="0.25">
      <c r="A1463">
        <v>1462</v>
      </c>
      <c r="B1463">
        <v>78</v>
      </c>
      <c r="C1463">
        <v>192</v>
      </c>
      <c r="D1463" t="s">
        <v>521</v>
      </c>
      <c r="E1463" t="s">
        <v>524</v>
      </c>
      <c r="F1463">
        <v>29</v>
      </c>
      <c r="G1463">
        <v>1.89</v>
      </c>
      <c r="H1463">
        <v>54.809999999999995</v>
      </c>
      <c r="I1463">
        <v>14.212232999999999</v>
      </c>
      <c r="J1463">
        <v>1.399923</v>
      </c>
      <c r="K1463">
        <v>25.93</v>
      </c>
      <c r="L1463">
        <v>0</v>
      </c>
    </row>
    <row r="1464" spans="1:12" x14ac:dyDescent="0.25">
      <c r="A1464">
        <v>1463</v>
      </c>
      <c r="B1464">
        <v>128</v>
      </c>
      <c r="C1464">
        <v>43</v>
      </c>
      <c r="D1464" t="s">
        <v>522</v>
      </c>
      <c r="E1464" t="s">
        <v>524</v>
      </c>
      <c r="F1464">
        <v>65</v>
      </c>
      <c r="G1464">
        <v>3.17</v>
      </c>
      <c r="H1464">
        <v>206.04999999999998</v>
      </c>
      <c r="I1464">
        <v>83.388434999999987</v>
      </c>
      <c r="J1464">
        <v>1.8871009999999997</v>
      </c>
      <c r="K1464">
        <v>40.47</v>
      </c>
      <c r="L1464">
        <v>0</v>
      </c>
    </row>
    <row r="1465" spans="1:12" x14ac:dyDescent="0.25">
      <c r="A1465">
        <v>1464</v>
      </c>
      <c r="B1465">
        <v>116</v>
      </c>
      <c r="C1465">
        <v>238</v>
      </c>
      <c r="D1465" t="s">
        <v>521</v>
      </c>
      <c r="E1465" t="s">
        <v>524</v>
      </c>
      <c r="F1465">
        <v>14</v>
      </c>
      <c r="G1465">
        <v>2.13</v>
      </c>
      <c r="H1465">
        <v>29.82</v>
      </c>
      <c r="I1465">
        <v>10.064249999999999</v>
      </c>
      <c r="J1465">
        <v>1.411125</v>
      </c>
      <c r="K1465">
        <v>33.75</v>
      </c>
      <c r="L1465">
        <v>1</v>
      </c>
    </row>
    <row r="1466" spans="1:12" x14ac:dyDescent="0.25">
      <c r="A1466">
        <v>1465</v>
      </c>
      <c r="B1466">
        <v>132</v>
      </c>
      <c r="C1466">
        <v>249</v>
      </c>
      <c r="D1466" t="s">
        <v>522</v>
      </c>
      <c r="E1466" t="s">
        <v>524</v>
      </c>
      <c r="F1466">
        <v>34</v>
      </c>
      <c r="G1466">
        <v>2.09</v>
      </c>
      <c r="H1466">
        <v>71.06</v>
      </c>
      <c r="I1466">
        <v>19.719149999999999</v>
      </c>
      <c r="J1466">
        <v>1.5100249999999997</v>
      </c>
      <c r="K1466">
        <v>27.75</v>
      </c>
      <c r="L1466">
        <v>0</v>
      </c>
    </row>
    <row r="1467" spans="1:12" x14ac:dyDescent="0.25">
      <c r="A1467">
        <v>1466</v>
      </c>
      <c r="B1467">
        <v>9</v>
      </c>
      <c r="C1467">
        <v>332</v>
      </c>
      <c r="D1467" t="s">
        <v>519</v>
      </c>
      <c r="E1467" t="s">
        <v>524</v>
      </c>
      <c r="F1467">
        <v>1340</v>
      </c>
      <c r="G1467">
        <v>1.02</v>
      </c>
      <c r="H1467">
        <v>1366.8</v>
      </c>
      <c r="I1467">
        <v>-273.63335999999998</v>
      </c>
      <c r="J1467">
        <v>1.2242039999999998</v>
      </c>
      <c r="K1467">
        <v>-20.02</v>
      </c>
      <c r="L1467">
        <v>0</v>
      </c>
    </row>
    <row r="1468" spans="1:12" x14ac:dyDescent="0.25">
      <c r="A1468">
        <v>1467</v>
      </c>
      <c r="B1468">
        <v>8</v>
      </c>
      <c r="C1468">
        <v>367</v>
      </c>
      <c r="D1468" t="s">
        <v>523</v>
      </c>
      <c r="E1468" t="s">
        <v>524</v>
      </c>
      <c r="F1468">
        <v>799</v>
      </c>
      <c r="G1468">
        <v>1.5</v>
      </c>
      <c r="H1468">
        <v>1198.5</v>
      </c>
      <c r="I1468">
        <v>5.8726500000000001</v>
      </c>
      <c r="J1468">
        <v>1.49265</v>
      </c>
      <c r="K1468">
        <v>0.49</v>
      </c>
      <c r="L1468">
        <v>1</v>
      </c>
    </row>
    <row r="1469" spans="1:12" x14ac:dyDescent="0.25">
      <c r="A1469">
        <v>1468</v>
      </c>
      <c r="B1469">
        <v>49</v>
      </c>
      <c r="C1469">
        <v>249</v>
      </c>
      <c r="D1469" t="s">
        <v>522</v>
      </c>
      <c r="E1469" t="s">
        <v>524</v>
      </c>
      <c r="F1469">
        <v>15</v>
      </c>
      <c r="G1469">
        <v>2.29</v>
      </c>
      <c r="H1469">
        <v>34.35</v>
      </c>
      <c r="I1469">
        <v>11.699610000000002</v>
      </c>
      <c r="J1469">
        <v>1.5100260000000001</v>
      </c>
      <c r="K1469">
        <v>34.06</v>
      </c>
      <c r="L1469">
        <v>0</v>
      </c>
    </row>
    <row r="1470" spans="1:12" x14ac:dyDescent="0.25">
      <c r="A1470">
        <v>1469</v>
      </c>
      <c r="B1470">
        <v>78</v>
      </c>
      <c r="C1470">
        <v>63</v>
      </c>
      <c r="D1470" t="s">
        <v>523</v>
      </c>
      <c r="E1470" t="s">
        <v>524</v>
      </c>
      <c r="F1470">
        <v>57</v>
      </c>
      <c r="G1470">
        <v>1.99</v>
      </c>
      <c r="H1470">
        <v>113.42999999999999</v>
      </c>
      <c r="I1470">
        <v>18.693263999999999</v>
      </c>
      <c r="J1470">
        <v>1.662048</v>
      </c>
      <c r="K1470">
        <v>16.48</v>
      </c>
      <c r="L1470">
        <v>1</v>
      </c>
    </row>
    <row r="1471" spans="1:12" x14ac:dyDescent="0.25">
      <c r="A1471">
        <v>1470</v>
      </c>
      <c r="B1471">
        <v>68</v>
      </c>
      <c r="C1471">
        <v>117</v>
      </c>
      <c r="D1471" t="s">
        <v>519</v>
      </c>
      <c r="E1471" t="s">
        <v>524</v>
      </c>
      <c r="F1471">
        <v>76</v>
      </c>
      <c r="G1471">
        <v>1.99</v>
      </c>
      <c r="H1471">
        <v>151.24</v>
      </c>
      <c r="I1471">
        <v>28.644856000000004</v>
      </c>
      <c r="J1471">
        <v>1.613094</v>
      </c>
      <c r="K1471">
        <v>18.940000000000001</v>
      </c>
      <c r="L1471">
        <v>0</v>
      </c>
    </row>
    <row r="1472" spans="1:12" x14ac:dyDescent="0.25">
      <c r="A1472">
        <v>1471</v>
      </c>
      <c r="B1472">
        <v>33</v>
      </c>
      <c r="C1472">
        <v>375</v>
      </c>
      <c r="D1472" t="s">
        <v>523</v>
      </c>
      <c r="E1472" t="s">
        <v>524</v>
      </c>
      <c r="F1472">
        <v>468</v>
      </c>
      <c r="G1472">
        <v>1.5</v>
      </c>
      <c r="H1472">
        <v>702</v>
      </c>
      <c r="I1472">
        <v>48.789000000000009</v>
      </c>
      <c r="J1472">
        <v>1.39575</v>
      </c>
      <c r="K1472">
        <v>6.95</v>
      </c>
      <c r="L1472">
        <v>1</v>
      </c>
    </row>
    <row r="1473" spans="1:12" x14ac:dyDescent="0.25">
      <c r="A1473">
        <v>1472</v>
      </c>
      <c r="B1473">
        <v>59</v>
      </c>
      <c r="C1473">
        <v>146</v>
      </c>
      <c r="D1473" t="s">
        <v>522</v>
      </c>
      <c r="E1473" t="s">
        <v>524</v>
      </c>
      <c r="F1473">
        <v>11</v>
      </c>
      <c r="G1473">
        <v>2.23</v>
      </c>
      <c r="H1473">
        <v>24.53</v>
      </c>
      <c r="I1473">
        <v>2.0997680000000001</v>
      </c>
      <c r="J1473">
        <v>2.0391119999999998</v>
      </c>
      <c r="K1473">
        <v>8.56</v>
      </c>
      <c r="L1473">
        <v>0</v>
      </c>
    </row>
    <row r="1474" spans="1:12" x14ac:dyDescent="0.25">
      <c r="A1474">
        <v>1473</v>
      </c>
      <c r="B1474">
        <v>14</v>
      </c>
      <c r="C1474">
        <v>32</v>
      </c>
      <c r="D1474" t="s">
        <v>521</v>
      </c>
      <c r="E1474" t="s">
        <v>524</v>
      </c>
      <c r="F1474">
        <v>34</v>
      </c>
      <c r="G1474">
        <v>3.17</v>
      </c>
      <c r="H1474">
        <v>107.78</v>
      </c>
      <c r="I1474">
        <v>39.372034000000006</v>
      </c>
      <c r="J1474">
        <v>2.0119989999999999</v>
      </c>
      <c r="K1474">
        <v>36.53</v>
      </c>
      <c r="L1474">
        <v>0</v>
      </c>
    </row>
    <row r="1475" spans="1:12" x14ac:dyDescent="0.25">
      <c r="A1475">
        <v>1474</v>
      </c>
      <c r="B1475">
        <v>9</v>
      </c>
      <c r="C1475">
        <v>156</v>
      </c>
      <c r="D1475" t="s">
        <v>523</v>
      </c>
      <c r="E1475" t="s">
        <v>524</v>
      </c>
      <c r="F1475">
        <v>95</v>
      </c>
      <c r="G1475">
        <v>1.69</v>
      </c>
      <c r="H1475">
        <v>160.54999999999998</v>
      </c>
      <c r="I1475">
        <v>27.743040000000001</v>
      </c>
      <c r="J1475">
        <v>1.3979679999999999</v>
      </c>
      <c r="K1475">
        <v>17.28</v>
      </c>
      <c r="L1475">
        <v>1</v>
      </c>
    </row>
    <row r="1476" spans="1:12" x14ac:dyDescent="0.25">
      <c r="A1476">
        <v>1475</v>
      </c>
      <c r="B1476">
        <v>114</v>
      </c>
      <c r="C1476">
        <v>20</v>
      </c>
      <c r="D1476" t="s">
        <v>519</v>
      </c>
      <c r="E1476" t="s">
        <v>524</v>
      </c>
      <c r="F1476">
        <v>82</v>
      </c>
      <c r="G1476">
        <v>2.4500000000000002</v>
      </c>
      <c r="H1476">
        <v>200.9</v>
      </c>
      <c r="I1476">
        <v>57.316770000000005</v>
      </c>
      <c r="J1476">
        <v>1.7510150000000002</v>
      </c>
      <c r="K1476">
        <v>28.53</v>
      </c>
      <c r="L1476">
        <v>0</v>
      </c>
    </row>
    <row r="1477" spans="1:12" x14ac:dyDescent="0.25">
      <c r="A1477">
        <v>1476</v>
      </c>
      <c r="B1477">
        <v>114</v>
      </c>
      <c r="C1477">
        <v>314</v>
      </c>
      <c r="D1477" t="s">
        <v>523</v>
      </c>
      <c r="E1477" t="s">
        <v>524</v>
      </c>
      <c r="F1477">
        <v>30</v>
      </c>
      <c r="G1477">
        <v>2.23</v>
      </c>
      <c r="H1477">
        <v>66.900000000000006</v>
      </c>
      <c r="I1477">
        <v>17.514420000000001</v>
      </c>
      <c r="J1477">
        <v>1.6461859999999999</v>
      </c>
      <c r="K1477">
        <v>26.18</v>
      </c>
      <c r="L1477">
        <v>0</v>
      </c>
    </row>
    <row r="1478" spans="1:12" x14ac:dyDescent="0.25">
      <c r="A1478">
        <v>1477</v>
      </c>
      <c r="B1478">
        <v>114</v>
      </c>
      <c r="C1478">
        <v>70</v>
      </c>
      <c r="D1478" t="s">
        <v>519</v>
      </c>
      <c r="E1478" t="s">
        <v>524</v>
      </c>
      <c r="F1478">
        <v>60</v>
      </c>
      <c r="G1478">
        <v>2.17</v>
      </c>
      <c r="H1478">
        <v>130.19999999999999</v>
      </c>
      <c r="I1478">
        <v>27.05556</v>
      </c>
      <c r="J1478">
        <v>1.719074</v>
      </c>
      <c r="K1478">
        <v>20.78</v>
      </c>
      <c r="L1478">
        <v>0</v>
      </c>
    </row>
    <row r="1479" spans="1:12" x14ac:dyDescent="0.25">
      <c r="A1479">
        <v>1478</v>
      </c>
      <c r="B1479">
        <v>53</v>
      </c>
      <c r="C1479">
        <v>332</v>
      </c>
      <c r="D1479" t="s">
        <v>519</v>
      </c>
      <c r="E1479" t="s">
        <v>524</v>
      </c>
      <c r="F1479">
        <v>704</v>
      </c>
      <c r="G1479">
        <v>1.03</v>
      </c>
      <c r="H1479">
        <v>725.12</v>
      </c>
      <c r="I1479">
        <v>-146.184192</v>
      </c>
      <c r="J1479">
        <v>1.2376480000000001</v>
      </c>
      <c r="K1479">
        <v>-20.16</v>
      </c>
      <c r="L1479">
        <v>0</v>
      </c>
    </row>
    <row r="1480" spans="1:12" x14ac:dyDescent="0.25">
      <c r="A1480">
        <v>1479</v>
      </c>
      <c r="B1480">
        <v>86</v>
      </c>
      <c r="C1480">
        <v>389</v>
      </c>
      <c r="D1480" t="s">
        <v>521</v>
      </c>
      <c r="E1480" t="s">
        <v>524</v>
      </c>
      <c r="F1480">
        <v>54</v>
      </c>
      <c r="G1480">
        <v>2.76</v>
      </c>
      <c r="H1480">
        <v>149.04</v>
      </c>
      <c r="I1480">
        <v>69.31850399999999</v>
      </c>
      <c r="J1480">
        <v>1.476324</v>
      </c>
      <c r="K1480">
        <v>46.51</v>
      </c>
      <c r="L1480">
        <v>0</v>
      </c>
    </row>
    <row r="1481" spans="1:12" x14ac:dyDescent="0.25">
      <c r="A1481">
        <v>1480</v>
      </c>
      <c r="B1481">
        <v>92</v>
      </c>
      <c r="C1481">
        <v>152</v>
      </c>
      <c r="D1481" t="s">
        <v>522</v>
      </c>
      <c r="E1481" t="s">
        <v>524</v>
      </c>
      <c r="F1481">
        <v>17</v>
      </c>
      <c r="G1481">
        <v>2.65</v>
      </c>
      <c r="H1481">
        <v>45.05</v>
      </c>
      <c r="I1481">
        <v>16.677509999999998</v>
      </c>
      <c r="J1481">
        <v>1.6689699999999996</v>
      </c>
      <c r="K1481">
        <v>37.020000000000003</v>
      </c>
      <c r="L1481">
        <v>1</v>
      </c>
    </row>
    <row r="1482" spans="1:12" x14ac:dyDescent="0.25">
      <c r="A1482">
        <v>1481</v>
      </c>
      <c r="B1482">
        <v>71</v>
      </c>
      <c r="C1482">
        <v>77</v>
      </c>
      <c r="D1482" t="s">
        <v>521</v>
      </c>
      <c r="E1482" t="s">
        <v>524</v>
      </c>
      <c r="F1482">
        <v>242</v>
      </c>
      <c r="G1482">
        <v>1.99</v>
      </c>
      <c r="H1482">
        <v>481.58</v>
      </c>
      <c r="I1482">
        <v>71.851736000000002</v>
      </c>
      <c r="J1482">
        <v>1.693092</v>
      </c>
      <c r="K1482">
        <v>14.92</v>
      </c>
      <c r="L1482">
        <v>1</v>
      </c>
    </row>
    <row r="1483" spans="1:12" x14ac:dyDescent="0.25">
      <c r="A1483">
        <v>1482</v>
      </c>
      <c r="B1483">
        <v>126</v>
      </c>
      <c r="C1483">
        <v>81</v>
      </c>
      <c r="D1483" t="s">
        <v>521</v>
      </c>
      <c r="E1483" t="s">
        <v>524</v>
      </c>
      <c r="F1483">
        <v>242</v>
      </c>
      <c r="G1483">
        <v>1.69</v>
      </c>
      <c r="H1483">
        <v>408.97999999999996</v>
      </c>
      <c r="I1483">
        <v>43.556369999999994</v>
      </c>
      <c r="J1483">
        <v>1.5100149999999999</v>
      </c>
      <c r="K1483">
        <v>10.65</v>
      </c>
      <c r="L1483">
        <v>1</v>
      </c>
    </row>
    <row r="1484" spans="1:12" x14ac:dyDescent="0.25">
      <c r="A1484">
        <v>1483</v>
      </c>
      <c r="B1484">
        <v>86</v>
      </c>
      <c r="C1484">
        <v>23</v>
      </c>
      <c r="D1484" t="s">
        <v>519</v>
      </c>
      <c r="E1484" t="s">
        <v>524</v>
      </c>
      <c r="F1484">
        <v>127</v>
      </c>
      <c r="G1484">
        <v>2.62</v>
      </c>
      <c r="H1484">
        <v>332.74</v>
      </c>
      <c r="I1484">
        <v>137.42161999999999</v>
      </c>
      <c r="J1484">
        <v>1.5379400000000001</v>
      </c>
      <c r="K1484">
        <v>41.3</v>
      </c>
      <c r="L1484">
        <v>0</v>
      </c>
    </row>
    <row r="1485" spans="1:12" x14ac:dyDescent="0.25">
      <c r="A1485">
        <v>1484</v>
      </c>
      <c r="B1485">
        <v>115</v>
      </c>
      <c r="C1485">
        <v>87</v>
      </c>
      <c r="D1485" t="s">
        <v>521</v>
      </c>
      <c r="E1485" t="s">
        <v>524</v>
      </c>
      <c r="F1485">
        <v>569</v>
      </c>
      <c r="G1485">
        <v>1.39</v>
      </c>
      <c r="H1485">
        <v>790.91</v>
      </c>
      <c r="I1485">
        <v>55.205518000000005</v>
      </c>
      <c r="J1485">
        <v>1.292978</v>
      </c>
      <c r="K1485">
        <v>6.98</v>
      </c>
      <c r="L1485">
        <v>0</v>
      </c>
    </row>
    <row r="1486" spans="1:12" x14ac:dyDescent="0.25">
      <c r="A1486">
        <v>1485</v>
      </c>
      <c r="B1486">
        <v>73</v>
      </c>
      <c r="C1486">
        <v>105</v>
      </c>
      <c r="D1486" t="s">
        <v>523</v>
      </c>
      <c r="E1486" t="s">
        <v>524</v>
      </c>
      <c r="F1486">
        <v>338</v>
      </c>
      <c r="G1486">
        <v>1.99</v>
      </c>
      <c r="H1486">
        <v>672.62</v>
      </c>
      <c r="I1486">
        <v>208.915772</v>
      </c>
      <c r="J1486">
        <v>1.3719060000000001</v>
      </c>
      <c r="K1486">
        <v>31.06</v>
      </c>
      <c r="L1486">
        <v>1</v>
      </c>
    </row>
    <row r="1487" spans="1:12" x14ac:dyDescent="0.25">
      <c r="A1487">
        <v>1486</v>
      </c>
      <c r="B1487">
        <v>52</v>
      </c>
      <c r="C1487">
        <v>332</v>
      </c>
      <c r="D1487" t="s">
        <v>519</v>
      </c>
      <c r="E1487" t="s">
        <v>524</v>
      </c>
      <c r="F1487">
        <v>525</v>
      </c>
      <c r="G1487">
        <v>1.03</v>
      </c>
      <c r="H1487">
        <v>540.75</v>
      </c>
      <c r="I1487">
        <v>-101.715075</v>
      </c>
      <c r="J1487">
        <v>1.223743</v>
      </c>
      <c r="K1487">
        <v>-18.809999999999999</v>
      </c>
      <c r="L1487">
        <v>0</v>
      </c>
    </row>
    <row r="1488" spans="1:12" x14ac:dyDescent="0.25">
      <c r="A1488">
        <v>1487</v>
      </c>
      <c r="B1488">
        <v>44</v>
      </c>
      <c r="C1488">
        <v>385</v>
      </c>
      <c r="D1488" t="s">
        <v>519</v>
      </c>
      <c r="E1488" t="s">
        <v>524</v>
      </c>
      <c r="F1488">
        <v>12</v>
      </c>
      <c r="G1488">
        <v>2.59</v>
      </c>
      <c r="H1488">
        <v>31.08</v>
      </c>
      <c r="I1488">
        <v>7.6798679999999999</v>
      </c>
      <c r="J1488">
        <v>1.9500109999999999</v>
      </c>
      <c r="K1488">
        <v>24.71</v>
      </c>
      <c r="L1488">
        <v>0</v>
      </c>
    </row>
    <row r="1489" spans="1:12" x14ac:dyDescent="0.25">
      <c r="A1489">
        <v>1488</v>
      </c>
      <c r="B1489">
        <v>107</v>
      </c>
      <c r="C1489">
        <v>307</v>
      </c>
      <c r="D1489" t="s">
        <v>522</v>
      </c>
      <c r="E1489" t="s">
        <v>524</v>
      </c>
      <c r="F1489">
        <v>27</v>
      </c>
      <c r="G1489">
        <v>1.79</v>
      </c>
      <c r="H1489">
        <v>48.33</v>
      </c>
      <c r="I1489">
        <v>3.8857319999999991</v>
      </c>
      <c r="J1489">
        <v>1.6460839999999999</v>
      </c>
      <c r="K1489">
        <v>8.0399999999999991</v>
      </c>
      <c r="L1489">
        <v>1</v>
      </c>
    </row>
    <row r="1490" spans="1:12" x14ac:dyDescent="0.25">
      <c r="A1490">
        <v>1489</v>
      </c>
      <c r="B1490">
        <v>28</v>
      </c>
      <c r="C1490">
        <v>93</v>
      </c>
      <c r="D1490" t="s">
        <v>522</v>
      </c>
      <c r="E1490" t="s">
        <v>524</v>
      </c>
      <c r="F1490">
        <v>57</v>
      </c>
      <c r="G1490">
        <v>2.2599999999999998</v>
      </c>
      <c r="H1490">
        <v>128.82</v>
      </c>
      <c r="I1490">
        <v>40.294896000000001</v>
      </c>
      <c r="J1490">
        <v>1.553072</v>
      </c>
      <c r="K1490">
        <v>31.28</v>
      </c>
      <c r="L1490">
        <v>0</v>
      </c>
    </row>
    <row r="1491" spans="1:12" x14ac:dyDescent="0.25">
      <c r="A1491">
        <v>1490</v>
      </c>
      <c r="B1491">
        <v>112</v>
      </c>
      <c r="C1491">
        <v>305</v>
      </c>
      <c r="D1491" t="s">
        <v>522</v>
      </c>
      <c r="E1491" t="s">
        <v>524</v>
      </c>
      <c r="F1491">
        <v>50</v>
      </c>
      <c r="G1491">
        <v>2.39</v>
      </c>
      <c r="H1491">
        <v>119.5</v>
      </c>
      <c r="I1491">
        <v>37.499099999999999</v>
      </c>
      <c r="J1491">
        <v>1.6400180000000002</v>
      </c>
      <c r="K1491">
        <v>31.38</v>
      </c>
      <c r="L1491">
        <v>0</v>
      </c>
    </row>
    <row r="1492" spans="1:12" x14ac:dyDescent="0.25">
      <c r="A1492">
        <v>1491</v>
      </c>
      <c r="B1492">
        <v>90</v>
      </c>
      <c r="C1492">
        <v>338</v>
      </c>
      <c r="D1492" t="s">
        <v>521</v>
      </c>
      <c r="E1492" t="s">
        <v>524</v>
      </c>
      <c r="F1492">
        <v>1062</v>
      </c>
      <c r="G1492">
        <v>1.01</v>
      </c>
      <c r="H1492">
        <v>1072.6200000000001</v>
      </c>
      <c r="I1492">
        <v>-588.76111800000001</v>
      </c>
      <c r="J1492">
        <v>1.5643890000000003</v>
      </c>
      <c r="K1492">
        <v>-54.89</v>
      </c>
      <c r="L1492">
        <v>0</v>
      </c>
    </row>
    <row r="1493" spans="1:12" x14ac:dyDescent="0.25">
      <c r="A1493">
        <v>1492</v>
      </c>
      <c r="B1493">
        <v>106</v>
      </c>
      <c r="C1493">
        <v>5</v>
      </c>
      <c r="D1493" t="s">
        <v>523</v>
      </c>
      <c r="E1493" t="s">
        <v>524</v>
      </c>
      <c r="F1493">
        <v>44</v>
      </c>
      <c r="G1493">
        <v>2.37</v>
      </c>
      <c r="H1493">
        <v>104.28</v>
      </c>
      <c r="I1493">
        <v>37.092396000000001</v>
      </c>
      <c r="J1493">
        <v>1.526991</v>
      </c>
      <c r="K1493">
        <v>35.57</v>
      </c>
      <c r="L1493">
        <v>0</v>
      </c>
    </row>
    <row r="1494" spans="1:12" x14ac:dyDescent="0.25">
      <c r="A1494">
        <v>1493</v>
      </c>
      <c r="B1494">
        <v>14</v>
      </c>
      <c r="C1494">
        <v>33</v>
      </c>
      <c r="D1494" t="s">
        <v>521</v>
      </c>
      <c r="E1494" t="s">
        <v>524</v>
      </c>
      <c r="F1494">
        <v>32</v>
      </c>
      <c r="G1494">
        <v>3.17</v>
      </c>
      <c r="H1494">
        <v>101.44</v>
      </c>
      <c r="I1494">
        <v>36.579264000000002</v>
      </c>
      <c r="J1494">
        <v>2.0268979999999996</v>
      </c>
      <c r="K1494">
        <v>36.06</v>
      </c>
      <c r="L1494">
        <v>0</v>
      </c>
    </row>
    <row r="1495" spans="1:12" x14ac:dyDescent="0.25">
      <c r="A1495">
        <v>1494</v>
      </c>
      <c r="B1495">
        <v>83</v>
      </c>
      <c r="C1495">
        <v>20</v>
      </c>
      <c r="D1495" t="s">
        <v>519</v>
      </c>
      <c r="E1495" t="s">
        <v>524</v>
      </c>
      <c r="F1495">
        <v>52</v>
      </c>
      <c r="G1495">
        <v>2.4500000000000002</v>
      </c>
      <c r="H1495">
        <v>127.4</v>
      </c>
      <c r="I1495">
        <v>36.34722</v>
      </c>
      <c r="J1495">
        <v>1.7510150000000002</v>
      </c>
      <c r="K1495">
        <v>28.53</v>
      </c>
      <c r="L1495">
        <v>0</v>
      </c>
    </row>
    <row r="1496" spans="1:12" x14ac:dyDescent="0.25">
      <c r="A1496">
        <v>1495</v>
      </c>
      <c r="B1496">
        <v>62</v>
      </c>
      <c r="C1496">
        <v>288</v>
      </c>
      <c r="D1496" t="s">
        <v>521</v>
      </c>
      <c r="E1496" t="s">
        <v>524</v>
      </c>
      <c r="F1496">
        <v>21</v>
      </c>
      <c r="G1496">
        <v>2.4900000000000002</v>
      </c>
      <c r="H1496">
        <v>52.290000000000006</v>
      </c>
      <c r="I1496">
        <v>17.276616000000001</v>
      </c>
      <c r="J1496">
        <v>1.6673040000000001</v>
      </c>
      <c r="K1496">
        <v>33.04</v>
      </c>
      <c r="L1496">
        <v>0</v>
      </c>
    </row>
    <row r="1497" spans="1:12" x14ac:dyDescent="0.25">
      <c r="A1497">
        <v>1496</v>
      </c>
      <c r="B1497">
        <v>119</v>
      </c>
      <c r="C1497">
        <v>339</v>
      </c>
      <c r="D1497" t="s">
        <v>521</v>
      </c>
      <c r="E1497" t="s">
        <v>524</v>
      </c>
      <c r="F1497">
        <v>27</v>
      </c>
      <c r="G1497">
        <v>2.09</v>
      </c>
      <c r="H1497">
        <v>56.429999999999993</v>
      </c>
      <c r="I1497">
        <v>14.457366</v>
      </c>
      <c r="J1497">
        <v>1.5545419999999999</v>
      </c>
      <c r="K1497">
        <v>25.62</v>
      </c>
      <c r="L1497">
        <v>0</v>
      </c>
    </row>
    <row r="1498" spans="1:12" x14ac:dyDescent="0.25">
      <c r="A1498">
        <v>1497</v>
      </c>
      <c r="B1498">
        <v>73</v>
      </c>
      <c r="C1498">
        <v>353</v>
      </c>
      <c r="D1498" t="s">
        <v>522</v>
      </c>
      <c r="E1498" t="s">
        <v>524</v>
      </c>
      <c r="F1498">
        <v>12</v>
      </c>
      <c r="G1498">
        <v>2.39</v>
      </c>
      <c r="H1498">
        <v>28.68</v>
      </c>
      <c r="I1498">
        <v>8.9854439999999993</v>
      </c>
      <c r="J1498">
        <v>1.6412130000000003</v>
      </c>
      <c r="K1498">
        <v>31.33</v>
      </c>
      <c r="L1498">
        <v>0</v>
      </c>
    </row>
    <row r="1499" spans="1:12" x14ac:dyDescent="0.25">
      <c r="A1499">
        <v>1498</v>
      </c>
      <c r="B1499">
        <v>132</v>
      </c>
      <c r="C1499">
        <v>319</v>
      </c>
      <c r="D1499" t="s">
        <v>523</v>
      </c>
      <c r="E1499" t="s">
        <v>524</v>
      </c>
      <c r="F1499">
        <v>18</v>
      </c>
      <c r="G1499">
        <v>2.09</v>
      </c>
      <c r="H1499">
        <v>37.619999999999997</v>
      </c>
      <c r="I1499">
        <v>6.8543639999999995</v>
      </c>
      <c r="J1499">
        <v>1.7092019999999999</v>
      </c>
      <c r="K1499">
        <v>18.22</v>
      </c>
      <c r="L1499">
        <v>0</v>
      </c>
    </row>
    <row r="1500" spans="1:12" x14ac:dyDescent="0.25">
      <c r="A1500">
        <v>1499</v>
      </c>
      <c r="B1500">
        <v>32</v>
      </c>
      <c r="C1500">
        <v>391</v>
      </c>
      <c r="D1500" t="s">
        <v>521</v>
      </c>
      <c r="E1500" t="s">
        <v>524</v>
      </c>
      <c r="F1500">
        <v>43</v>
      </c>
      <c r="G1500">
        <v>2.89</v>
      </c>
      <c r="H1500">
        <v>124.27000000000001</v>
      </c>
      <c r="I1500">
        <v>56.095478</v>
      </c>
      <c r="J1500">
        <v>1.5854539999999999</v>
      </c>
      <c r="K1500">
        <v>45.14</v>
      </c>
      <c r="L1500">
        <v>0</v>
      </c>
    </row>
    <row r="1501" spans="1:12" x14ac:dyDescent="0.25">
      <c r="A1501">
        <v>1500</v>
      </c>
      <c r="B1501">
        <v>73</v>
      </c>
      <c r="C1501">
        <v>79</v>
      </c>
      <c r="D1501" t="s">
        <v>521</v>
      </c>
      <c r="E1501" t="s">
        <v>524</v>
      </c>
      <c r="F1501">
        <v>203</v>
      </c>
      <c r="G1501">
        <v>2.17</v>
      </c>
      <c r="H1501">
        <v>440.51</v>
      </c>
      <c r="I1501">
        <v>120.787842</v>
      </c>
      <c r="J1501">
        <v>1.574986</v>
      </c>
      <c r="K1501">
        <v>27.42</v>
      </c>
      <c r="L1501">
        <v>0</v>
      </c>
    </row>
    <row r="1502" spans="1:12" x14ac:dyDescent="0.25">
      <c r="A1502">
        <v>1501</v>
      </c>
      <c r="B1502">
        <v>109</v>
      </c>
      <c r="C1502">
        <v>47</v>
      </c>
      <c r="D1502" t="s">
        <v>522</v>
      </c>
      <c r="E1502" t="s">
        <v>524</v>
      </c>
      <c r="F1502">
        <v>338</v>
      </c>
      <c r="G1502">
        <v>2.39</v>
      </c>
      <c r="H1502">
        <v>807.82</v>
      </c>
      <c r="I1502">
        <v>146.37698400000002</v>
      </c>
      <c r="J1502">
        <v>1.9569320000000001</v>
      </c>
      <c r="K1502">
        <v>18.12</v>
      </c>
      <c r="L1502">
        <v>0</v>
      </c>
    </row>
    <row r="1503" spans="1:12" x14ac:dyDescent="0.25">
      <c r="A1503">
        <v>1502</v>
      </c>
      <c r="B1503">
        <v>52</v>
      </c>
      <c r="C1503">
        <v>135</v>
      </c>
      <c r="D1503" t="s">
        <v>521</v>
      </c>
      <c r="E1503" t="s">
        <v>524</v>
      </c>
      <c r="F1503">
        <v>84</v>
      </c>
      <c r="G1503">
        <v>1.99</v>
      </c>
      <c r="H1503">
        <v>167.16</v>
      </c>
      <c r="I1503">
        <v>32.846939999999996</v>
      </c>
      <c r="J1503">
        <v>1.598965</v>
      </c>
      <c r="K1503">
        <v>19.649999999999999</v>
      </c>
      <c r="L1503">
        <v>1</v>
      </c>
    </row>
    <row r="1504" spans="1:12" x14ac:dyDescent="0.25">
      <c r="A1504">
        <v>1503</v>
      </c>
      <c r="B1504">
        <v>134</v>
      </c>
      <c r="C1504">
        <v>226</v>
      </c>
      <c r="D1504" t="s">
        <v>519</v>
      </c>
      <c r="E1504" t="s">
        <v>524</v>
      </c>
      <c r="F1504">
        <v>132</v>
      </c>
      <c r="G1504">
        <v>1.79</v>
      </c>
      <c r="H1504">
        <v>236.28</v>
      </c>
      <c r="I1504">
        <v>28.897044000000001</v>
      </c>
      <c r="J1504">
        <v>1.571083</v>
      </c>
      <c r="K1504">
        <v>12.23</v>
      </c>
      <c r="L1504">
        <v>1</v>
      </c>
    </row>
    <row r="1505" spans="1:12" x14ac:dyDescent="0.25">
      <c r="A1505">
        <v>1504</v>
      </c>
      <c r="B1505">
        <v>102</v>
      </c>
      <c r="C1505">
        <v>125</v>
      </c>
      <c r="D1505" t="s">
        <v>519</v>
      </c>
      <c r="E1505" t="s">
        <v>524</v>
      </c>
      <c r="F1505">
        <v>85</v>
      </c>
      <c r="G1505">
        <v>2.4500000000000002</v>
      </c>
      <c r="H1505">
        <v>208.25000000000003</v>
      </c>
      <c r="I1505">
        <v>58.039275000000004</v>
      </c>
      <c r="J1505">
        <v>1.7671850000000002</v>
      </c>
      <c r="K1505">
        <v>27.87</v>
      </c>
      <c r="L1505">
        <v>0</v>
      </c>
    </row>
    <row r="1506" spans="1:12" x14ac:dyDescent="0.25">
      <c r="A1506">
        <v>1505</v>
      </c>
      <c r="B1506">
        <v>117</v>
      </c>
      <c r="C1506">
        <v>263</v>
      </c>
      <c r="D1506" t="s">
        <v>523</v>
      </c>
      <c r="E1506" t="s">
        <v>524</v>
      </c>
      <c r="F1506">
        <v>12</v>
      </c>
      <c r="G1506">
        <v>1.91</v>
      </c>
      <c r="H1506">
        <v>22.919999999999998</v>
      </c>
      <c r="I1506">
        <v>6.0508799999999994</v>
      </c>
      <c r="J1506">
        <v>1.4057599999999999</v>
      </c>
      <c r="K1506">
        <v>26.4</v>
      </c>
      <c r="L1506">
        <v>0</v>
      </c>
    </row>
    <row r="1507" spans="1:12" x14ac:dyDescent="0.25">
      <c r="A1507">
        <v>1506</v>
      </c>
      <c r="B1507">
        <v>33</v>
      </c>
      <c r="C1507">
        <v>162</v>
      </c>
      <c r="D1507" t="s">
        <v>523</v>
      </c>
      <c r="E1507" t="s">
        <v>524</v>
      </c>
      <c r="F1507">
        <v>118</v>
      </c>
      <c r="G1507">
        <v>2.11</v>
      </c>
      <c r="H1507">
        <v>248.98</v>
      </c>
      <c r="I1507">
        <v>84.702995999999999</v>
      </c>
      <c r="J1507">
        <v>1.3921779999999997</v>
      </c>
      <c r="K1507">
        <v>34.020000000000003</v>
      </c>
      <c r="L1507">
        <v>0</v>
      </c>
    </row>
    <row r="1508" spans="1:12" x14ac:dyDescent="0.25">
      <c r="A1508">
        <v>1507</v>
      </c>
      <c r="B1508">
        <v>75</v>
      </c>
      <c r="C1508">
        <v>173</v>
      </c>
      <c r="D1508" t="s">
        <v>519</v>
      </c>
      <c r="E1508" t="s">
        <v>524</v>
      </c>
      <c r="F1508">
        <v>169</v>
      </c>
      <c r="G1508">
        <v>1.99</v>
      </c>
      <c r="H1508">
        <v>336.31</v>
      </c>
      <c r="I1508">
        <v>83.135831999999994</v>
      </c>
      <c r="J1508">
        <v>1.4980720000000001</v>
      </c>
      <c r="K1508">
        <v>24.72</v>
      </c>
      <c r="L1508">
        <v>0</v>
      </c>
    </row>
    <row r="1509" spans="1:12" x14ac:dyDescent="0.25">
      <c r="A1509">
        <v>1508</v>
      </c>
      <c r="B1509">
        <v>48</v>
      </c>
      <c r="C1509">
        <v>189</v>
      </c>
      <c r="D1509" t="s">
        <v>521</v>
      </c>
      <c r="E1509" t="s">
        <v>524</v>
      </c>
      <c r="F1509">
        <v>27</v>
      </c>
      <c r="G1509">
        <v>2.27</v>
      </c>
      <c r="H1509">
        <v>61.29</v>
      </c>
      <c r="I1509">
        <v>23.486328</v>
      </c>
      <c r="J1509">
        <v>1.400136</v>
      </c>
      <c r="K1509">
        <v>38.32</v>
      </c>
      <c r="L1509">
        <v>0</v>
      </c>
    </row>
    <row r="1510" spans="1:12" x14ac:dyDescent="0.25">
      <c r="A1510">
        <v>1509</v>
      </c>
      <c r="B1510">
        <v>122</v>
      </c>
      <c r="C1510">
        <v>107</v>
      </c>
      <c r="D1510" t="s">
        <v>523</v>
      </c>
      <c r="E1510" t="s">
        <v>524</v>
      </c>
      <c r="F1510">
        <v>78</v>
      </c>
      <c r="G1510">
        <v>1.83</v>
      </c>
      <c r="H1510">
        <v>142.74</v>
      </c>
      <c r="I1510">
        <v>35.713548000000003</v>
      </c>
      <c r="J1510">
        <v>1.3721340000000002</v>
      </c>
      <c r="K1510">
        <v>25.02</v>
      </c>
      <c r="L1510">
        <v>0</v>
      </c>
    </row>
    <row r="1511" spans="1:12" x14ac:dyDescent="0.25">
      <c r="A1511">
        <v>1510</v>
      </c>
      <c r="B1511">
        <v>84</v>
      </c>
      <c r="C1511">
        <v>209</v>
      </c>
      <c r="D1511" t="s">
        <v>523</v>
      </c>
      <c r="E1511" t="s">
        <v>524</v>
      </c>
      <c r="F1511">
        <v>26</v>
      </c>
      <c r="G1511">
        <v>2.0299999999999998</v>
      </c>
      <c r="H1511">
        <v>52.779999999999994</v>
      </c>
      <c r="I1511">
        <v>11.279086</v>
      </c>
      <c r="J1511">
        <v>1.5961889999999999</v>
      </c>
      <c r="K1511">
        <v>21.37</v>
      </c>
      <c r="L1511">
        <v>1</v>
      </c>
    </row>
    <row r="1512" spans="1:12" x14ac:dyDescent="0.25">
      <c r="A1512">
        <v>1511</v>
      </c>
      <c r="B1512">
        <v>107</v>
      </c>
      <c r="C1512">
        <v>75</v>
      </c>
      <c r="D1512" t="s">
        <v>519</v>
      </c>
      <c r="E1512" t="s">
        <v>524</v>
      </c>
      <c r="F1512">
        <v>33</v>
      </c>
      <c r="G1512">
        <v>2.41</v>
      </c>
      <c r="H1512">
        <v>79.53</v>
      </c>
      <c r="I1512">
        <v>25.871109000000001</v>
      </c>
      <c r="J1512">
        <v>1.6260270000000001</v>
      </c>
      <c r="K1512">
        <v>32.53</v>
      </c>
      <c r="L1512">
        <v>1</v>
      </c>
    </row>
    <row r="1513" spans="1:12" x14ac:dyDescent="0.25">
      <c r="A1513">
        <v>1512</v>
      </c>
      <c r="B1513">
        <v>49</v>
      </c>
      <c r="C1513">
        <v>30</v>
      </c>
      <c r="D1513" t="s">
        <v>521</v>
      </c>
      <c r="E1513" t="s">
        <v>524</v>
      </c>
      <c r="F1513">
        <v>145</v>
      </c>
      <c r="G1513">
        <v>2.39</v>
      </c>
      <c r="H1513">
        <v>346.55</v>
      </c>
      <c r="I1513">
        <v>47.719934999999992</v>
      </c>
      <c r="J1513">
        <v>2.0608970000000002</v>
      </c>
      <c r="K1513">
        <v>13.77</v>
      </c>
      <c r="L1513">
        <v>1</v>
      </c>
    </row>
    <row r="1514" spans="1:12" x14ac:dyDescent="0.25">
      <c r="A1514">
        <v>1513</v>
      </c>
      <c r="B1514">
        <v>62</v>
      </c>
      <c r="C1514">
        <v>279</v>
      </c>
      <c r="D1514" t="s">
        <v>519</v>
      </c>
      <c r="E1514" t="s">
        <v>524</v>
      </c>
      <c r="F1514">
        <v>18</v>
      </c>
      <c r="G1514">
        <v>2.4900000000000002</v>
      </c>
      <c r="H1514">
        <v>44.820000000000007</v>
      </c>
      <c r="I1514">
        <v>15.418080000000002</v>
      </c>
      <c r="J1514">
        <v>1.6334400000000002</v>
      </c>
      <c r="K1514">
        <v>34.4</v>
      </c>
      <c r="L1514">
        <v>0</v>
      </c>
    </row>
    <row r="1515" spans="1:12" x14ac:dyDescent="0.25">
      <c r="A1515">
        <v>1514</v>
      </c>
      <c r="B1515">
        <v>18</v>
      </c>
      <c r="C1515">
        <v>322</v>
      </c>
      <c r="D1515" t="s">
        <v>523</v>
      </c>
      <c r="E1515" t="s">
        <v>524</v>
      </c>
      <c r="F1515">
        <v>19</v>
      </c>
      <c r="G1515">
        <v>2.29</v>
      </c>
      <c r="H1515">
        <v>43.51</v>
      </c>
      <c r="I1515">
        <v>13.918848999999998</v>
      </c>
      <c r="J1515">
        <v>1.5574290000000002</v>
      </c>
      <c r="K1515">
        <v>31.99</v>
      </c>
      <c r="L1515">
        <v>0</v>
      </c>
    </row>
    <row r="1516" spans="1:12" x14ac:dyDescent="0.25">
      <c r="A1516">
        <v>1515</v>
      </c>
      <c r="B1516">
        <v>28</v>
      </c>
      <c r="C1516">
        <v>307</v>
      </c>
      <c r="D1516" t="s">
        <v>522</v>
      </c>
      <c r="E1516" t="s">
        <v>524</v>
      </c>
      <c r="F1516">
        <v>7</v>
      </c>
      <c r="G1516">
        <v>1.79</v>
      </c>
      <c r="H1516">
        <v>12.530000000000001</v>
      </c>
      <c r="I1516">
        <v>1.007412</v>
      </c>
      <c r="J1516">
        <v>1.6460839999999999</v>
      </c>
      <c r="K1516">
        <v>8.0399999999999991</v>
      </c>
      <c r="L1516">
        <v>1</v>
      </c>
    </row>
    <row r="1517" spans="1:12" x14ac:dyDescent="0.25">
      <c r="A1517">
        <v>1516</v>
      </c>
      <c r="B1517">
        <v>2</v>
      </c>
      <c r="C1517">
        <v>155</v>
      </c>
      <c r="D1517" t="s">
        <v>523</v>
      </c>
      <c r="E1517" t="s">
        <v>524</v>
      </c>
      <c r="F1517">
        <v>149</v>
      </c>
      <c r="G1517">
        <v>1.69</v>
      </c>
      <c r="H1517">
        <v>251.81</v>
      </c>
      <c r="I1517">
        <v>43.487587000000005</v>
      </c>
      <c r="J1517">
        <v>1.398137</v>
      </c>
      <c r="K1517">
        <v>17.27</v>
      </c>
      <c r="L1517">
        <v>1</v>
      </c>
    </row>
    <row r="1518" spans="1:12" x14ac:dyDescent="0.25">
      <c r="A1518">
        <v>1517</v>
      </c>
      <c r="B1518">
        <v>121</v>
      </c>
      <c r="C1518">
        <v>188</v>
      </c>
      <c r="D1518" t="s">
        <v>521</v>
      </c>
      <c r="E1518" t="s">
        <v>524</v>
      </c>
      <c r="F1518">
        <v>40</v>
      </c>
      <c r="G1518">
        <v>2.09</v>
      </c>
      <c r="H1518">
        <v>83.6</v>
      </c>
      <c r="I1518">
        <v>27.512759999999993</v>
      </c>
      <c r="J1518">
        <v>1.4021810000000001</v>
      </c>
      <c r="K1518">
        <v>32.909999999999997</v>
      </c>
      <c r="L1518">
        <v>0</v>
      </c>
    </row>
    <row r="1519" spans="1:12" x14ac:dyDescent="0.25">
      <c r="A1519">
        <v>1518</v>
      </c>
      <c r="B1519">
        <v>119</v>
      </c>
      <c r="C1519">
        <v>393</v>
      </c>
      <c r="D1519" t="s">
        <v>521</v>
      </c>
      <c r="E1519" t="s">
        <v>524</v>
      </c>
      <c r="F1519">
        <v>20</v>
      </c>
      <c r="G1519">
        <v>2.69</v>
      </c>
      <c r="H1519">
        <v>53.8</v>
      </c>
      <c r="I1519">
        <v>14.924119999999998</v>
      </c>
      <c r="J1519">
        <v>1.943794</v>
      </c>
      <c r="K1519">
        <v>27.74</v>
      </c>
      <c r="L1519">
        <v>0</v>
      </c>
    </row>
    <row r="1520" spans="1:12" x14ac:dyDescent="0.25">
      <c r="A1520">
        <v>1519</v>
      </c>
      <c r="B1520">
        <v>114</v>
      </c>
      <c r="C1520">
        <v>78</v>
      </c>
      <c r="D1520" t="s">
        <v>521</v>
      </c>
      <c r="E1520" t="s">
        <v>524</v>
      </c>
      <c r="F1520">
        <v>41</v>
      </c>
      <c r="G1520">
        <v>2.17</v>
      </c>
      <c r="H1520">
        <v>88.97</v>
      </c>
      <c r="I1520">
        <v>22.838598999999999</v>
      </c>
      <c r="J1520">
        <v>1.6129609999999999</v>
      </c>
      <c r="K1520">
        <v>25.67</v>
      </c>
      <c r="L1520">
        <v>0</v>
      </c>
    </row>
    <row r="1521" spans="1:12" x14ac:dyDescent="0.25">
      <c r="A1521">
        <v>1520</v>
      </c>
      <c r="B1521">
        <v>103</v>
      </c>
      <c r="C1521">
        <v>348</v>
      </c>
      <c r="D1521" t="s">
        <v>521</v>
      </c>
      <c r="E1521" t="s">
        <v>524</v>
      </c>
      <c r="F1521">
        <v>14</v>
      </c>
      <c r="G1521">
        <v>2.39</v>
      </c>
      <c r="H1521">
        <v>33.46</v>
      </c>
      <c r="I1521">
        <v>8.3984600000000018</v>
      </c>
      <c r="J1521">
        <v>1.7901100000000001</v>
      </c>
      <c r="K1521">
        <v>25.1</v>
      </c>
      <c r="L1521">
        <v>0</v>
      </c>
    </row>
    <row r="1522" spans="1:12" x14ac:dyDescent="0.25">
      <c r="A1522">
        <v>1521</v>
      </c>
      <c r="B1522">
        <v>130</v>
      </c>
      <c r="C1522">
        <v>320</v>
      </c>
      <c r="D1522" t="s">
        <v>523</v>
      </c>
      <c r="E1522" t="s">
        <v>524</v>
      </c>
      <c r="F1522">
        <v>13</v>
      </c>
      <c r="G1522">
        <v>2.4900000000000002</v>
      </c>
      <c r="H1522">
        <v>32.370000000000005</v>
      </c>
      <c r="I1522">
        <v>10.151232</v>
      </c>
      <c r="J1522">
        <v>1.7091360000000002</v>
      </c>
      <c r="K1522">
        <v>31.36</v>
      </c>
      <c r="L1522">
        <v>0</v>
      </c>
    </row>
    <row r="1523" spans="1:12" x14ac:dyDescent="0.25">
      <c r="A1523">
        <v>1522</v>
      </c>
      <c r="B1523">
        <v>100</v>
      </c>
      <c r="C1523">
        <v>303</v>
      </c>
      <c r="D1523" t="s">
        <v>522</v>
      </c>
      <c r="E1523" t="s">
        <v>524</v>
      </c>
      <c r="F1523">
        <v>393</v>
      </c>
      <c r="G1523">
        <v>1.98</v>
      </c>
      <c r="H1523">
        <v>778.14</v>
      </c>
      <c r="I1523">
        <v>299.817342</v>
      </c>
      <c r="J1523">
        <v>1.217106</v>
      </c>
      <c r="K1523">
        <v>38.53</v>
      </c>
      <c r="L1523">
        <v>1</v>
      </c>
    </row>
    <row r="1524" spans="1:12" x14ac:dyDescent="0.25">
      <c r="A1524">
        <v>1523</v>
      </c>
      <c r="B1524">
        <v>75</v>
      </c>
      <c r="C1524">
        <v>8</v>
      </c>
      <c r="D1524" t="s">
        <v>523</v>
      </c>
      <c r="E1524" t="s">
        <v>524</v>
      </c>
      <c r="F1524">
        <v>363</v>
      </c>
      <c r="G1524">
        <v>1.99</v>
      </c>
      <c r="H1524">
        <v>722.37</v>
      </c>
      <c r="I1524">
        <v>163.32785699999999</v>
      </c>
      <c r="J1524">
        <v>1.5400610000000001</v>
      </c>
      <c r="K1524">
        <v>22.61</v>
      </c>
      <c r="L1524">
        <v>1</v>
      </c>
    </row>
    <row r="1525" spans="1:12" x14ac:dyDescent="0.25">
      <c r="A1525">
        <v>1524</v>
      </c>
      <c r="B1525">
        <v>131</v>
      </c>
      <c r="C1525">
        <v>352</v>
      </c>
      <c r="D1525" t="s">
        <v>522</v>
      </c>
      <c r="E1525" t="s">
        <v>524</v>
      </c>
      <c r="F1525">
        <v>13</v>
      </c>
      <c r="G1525">
        <v>2.39</v>
      </c>
      <c r="H1525">
        <v>31.07</v>
      </c>
      <c r="I1525">
        <v>9.7031609999999997</v>
      </c>
      <c r="J1525">
        <v>1.6436029999999999</v>
      </c>
      <c r="K1525">
        <v>31.23</v>
      </c>
      <c r="L1525">
        <v>0</v>
      </c>
    </row>
    <row r="1526" spans="1:12" x14ac:dyDescent="0.25">
      <c r="A1526">
        <v>1525</v>
      </c>
      <c r="B1526">
        <v>112</v>
      </c>
      <c r="C1526">
        <v>388</v>
      </c>
      <c r="D1526" t="s">
        <v>519</v>
      </c>
      <c r="E1526" t="s">
        <v>524</v>
      </c>
      <c r="F1526">
        <v>737</v>
      </c>
      <c r="G1526">
        <v>2.5</v>
      </c>
      <c r="H1526">
        <v>1842.5</v>
      </c>
      <c r="I1526">
        <v>751.74</v>
      </c>
      <c r="J1526">
        <v>1.4800000000000002</v>
      </c>
      <c r="K1526">
        <v>40.799999999999997</v>
      </c>
      <c r="L1526">
        <v>1</v>
      </c>
    </row>
    <row r="1527" spans="1:12" x14ac:dyDescent="0.25">
      <c r="A1527">
        <v>1526</v>
      </c>
      <c r="B1527">
        <v>64</v>
      </c>
      <c r="C1527">
        <v>127</v>
      </c>
      <c r="D1527" t="s">
        <v>519</v>
      </c>
      <c r="E1527" t="s">
        <v>524</v>
      </c>
      <c r="F1527">
        <v>27</v>
      </c>
      <c r="G1527">
        <v>1.99</v>
      </c>
      <c r="H1527">
        <v>53.73</v>
      </c>
      <c r="I1527">
        <v>7.0171380000000001</v>
      </c>
      <c r="J1527">
        <v>1.7301059999999999</v>
      </c>
      <c r="K1527">
        <v>13.06</v>
      </c>
      <c r="L1527">
        <v>1</v>
      </c>
    </row>
    <row r="1528" spans="1:12" x14ac:dyDescent="0.25">
      <c r="A1528">
        <v>1527</v>
      </c>
      <c r="B1528">
        <v>121</v>
      </c>
      <c r="C1528">
        <v>332</v>
      </c>
      <c r="D1528" t="s">
        <v>519</v>
      </c>
      <c r="E1528" t="s">
        <v>524</v>
      </c>
      <c r="F1528">
        <v>1078</v>
      </c>
      <c r="G1528">
        <v>1.04</v>
      </c>
      <c r="H1528">
        <v>1121.1200000000001</v>
      </c>
      <c r="I1528">
        <v>-212.11590400000006</v>
      </c>
      <c r="J1528">
        <v>1.2367680000000001</v>
      </c>
      <c r="K1528">
        <v>-18.920000000000002</v>
      </c>
      <c r="L1528">
        <v>0</v>
      </c>
    </row>
    <row r="1529" spans="1:12" x14ac:dyDescent="0.25">
      <c r="A1529">
        <v>1528</v>
      </c>
      <c r="B1529">
        <v>51</v>
      </c>
      <c r="C1529">
        <v>208</v>
      </c>
      <c r="D1529" t="s">
        <v>523</v>
      </c>
      <c r="E1529" t="s">
        <v>524</v>
      </c>
      <c r="F1529">
        <v>109</v>
      </c>
      <c r="G1529">
        <v>1.95</v>
      </c>
      <c r="H1529">
        <v>212.54999999999998</v>
      </c>
      <c r="I1529">
        <v>38.258999999999993</v>
      </c>
      <c r="J1529">
        <v>1.599</v>
      </c>
      <c r="K1529">
        <v>18</v>
      </c>
      <c r="L1529">
        <v>0</v>
      </c>
    </row>
    <row r="1530" spans="1:12" x14ac:dyDescent="0.25">
      <c r="A1530">
        <v>1529</v>
      </c>
      <c r="B1530">
        <v>122</v>
      </c>
      <c r="C1530">
        <v>159</v>
      </c>
      <c r="D1530" t="s">
        <v>523</v>
      </c>
      <c r="E1530" t="s">
        <v>524</v>
      </c>
      <c r="F1530">
        <v>51</v>
      </c>
      <c r="G1530">
        <v>2.21</v>
      </c>
      <c r="H1530">
        <v>112.71</v>
      </c>
      <c r="I1530">
        <v>41.048981999999995</v>
      </c>
      <c r="J1530">
        <v>1.4051179999999999</v>
      </c>
      <c r="K1530">
        <v>36.42</v>
      </c>
      <c r="L1530">
        <v>0</v>
      </c>
    </row>
    <row r="1531" spans="1:12" x14ac:dyDescent="0.25">
      <c r="A1531">
        <v>1530</v>
      </c>
      <c r="B1531">
        <v>106</v>
      </c>
      <c r="C1531">
        <v>96</v>
      </c>
      <c r="D1531" t="s">
        <v>522</v>
      </c>
      <c r="E1531" t="s">
        <v>524</v>
      </c>
      <c r="F1531">
        <v>13</v>
      </c>
      <c r="G1531">
        <v>2.2599999999999998</v>
      </c>
      <c r="H1531">
        <v>29.379999999999995</v>
      </c>
      <c r="I1531">
        <v>8.8933259999999983</v>
      </c>
      <c r="J1531">
        <v>1.575898</v>
      </c>
      <c r="K1531">
        <v>30.27</v>
      </c>
      <c r="L1531">
        <v>1</v>
      </c>
    </row>
    <row r="1532" spans="1:12" x14ac:dyDescent="0.25">
      <c r="A1532">
        <v>1531</v>
      </c>
      <c r="B1532">
        <v>9</v>
      </c>
      <c r="C1532">
        <v>140</v>
      </c>
      <c r="D1532" t="s">
        <v>521</v>
      </c>
      <c r="E1532" t="s">
        <v>524</v>
      </c>
      <c r="F1532">
        <v>31</v>
      </c>
      <c r="G1532">
        <v>2.66</v>
      </c>
      <c r="H1532">
        <v>82.460000000000008</v>
      </c>
      <c r="I1532">
        <v>20.120240000000003</v>
      </c>
      <c r="J1532">
        <v>2.0109600000000003</v>
      </c>
      <c r="K1532">
        <v>24.4</v>
      </c>
      <c r="L1532">
        <v>0</v>
      </c>
    </row>
    <row r="1533" spans="1:12" x14ac:dyDescent="0.25">
      <c r="A1533">
        <v>1532</v>
      </c>
      <c r="B1533">
        <v>126</v>
      </c>
      <c r="C1533">
        <v>250</v>
      </c>
      <c r="D1533" t="s">
        <v>522</v>
      </c>
      <c r="E1533" t="s">
        <v>524</v>
      </c>
      <c r="F1533">
        <v>19</v>
      </c>
      <c r="G1533">
        <v>2.29</v>
      </c>
      <c r="H1533">
        <v>43.51</v>
      </c>
      <c r="I1533">
        <v>14.514936000000001</v>
      </c>
      <c r="J1533">
        <v>1.5260560000000001</v>
      </c>
      <c r="K1533">
        <v>33.36</v>
      </c>
      <c r="L1533">
        <v>0</v>
      </c>
    </row>
    <row r="1534" spans="1:12" x14ac:dyDescent="0.25">
      <c r="A1534">
        <v>1533</v>
      </c>
      <c r="B1534">
        <v>109</v>
      </c>
      <c r="C1534">
        <v>81</v>
      </c>
      <c r="D1534" t="s">
        <v>521</v>
      </c>
      <c r="E1534" t="s">
        <v>524</v>
      </c>
      <c r="F1534">
        <v>130</v>
      </c>
      <c r="G1534">
        <v>1.69</v>
      </c>
      <c r="H1534">
        <v>219.7</v>
      </c>
      <c r="I1534">
        <v>23.398049999999998</v>
      </c>
      <c r="J1534">
        <v>1.5100149999999999</v>
      </c>
      <c r="K1534">
        <v>10.65</v>
      </c>
      <c r="L1534">
        <v>1</v>
      </c>
    </row>
    <row r="1535" spans="1:12" x14ac:dyDescent="0.25">
      <c r="A1535">
        <v>1534</v>
      </c>
      <c r="B1535">
        <v>68</v>
      </c>
      <c r="C1535">
        <v>7</v>
      </c>
      <c r="D1535" t="s">
        <v>523</v>
      </c>
      <c r="E1535" t="s">
        <v>524</v>
      </c>
      <c r="F1535">
        <v>95</v>
      </c>
      <c r="G1535">
        <v>2.4900000000000002</v>
      </c>
      <c r="H1535">
        <v>236.55</v>
      </c>
      <c r="I1535">
        <v>90.243825000000001</v>
      </c>
      <c r="J1535">
        <v>1.5400650000000002</v>
      </c>
      <c r="K1535">
        <v>38.15</v>
      </c>
      <c r="L1535">
        <v>0</v>
      </c>
    </row>
    <row r="1536" spans="1:12" x14ac:dyDescent="0.25">
      <c r="A1536">
        <v>1535</v>
      </c>
      <c r="B1536">
        <v>103</v>
      </c>
      <c r="C1536">
        <v>309</v>
      </c>
      <c r="D1536" t="s">
        <v>522</v>
      </c>
      <c r="E1536" t="s">
        <v>524</v>
      </c>
      <c r="F1536">
        <v>105</v>
      </c>
      <c r="G1536">
        <v>1.5</v>
      </c>
      <c r="H1536">
        <v>157.5</v>
      </c>
      <c r="I1536">
        <v>-14.206499999999998</v>
      </c>
      <c r="J1536">
        <v>1.6353</v>
      </c>
      <c r="K1536">
        <v>-9.02</v>
      </c>
      <c r="L1536">
        <v>1</v>
      </c>
    </row>
    <row r="1537" spans="1:12" x14ac:dyDescent="0.25">
      <c r="A1537">
        <v>1536</v>
      </c>
      <c r="B1537">
        <v>73</v>
      </c>
      <c r="C1537">
        <v>270</v>
      </c>
      <c r="D1537" t="s">
        <v>523</v>
      </c>
      <c r="E1537" t="s">
        <v>524</v>
      </c>
      <c r="F1537">
        <v>1532</v>
      </c>
      <c r="G1537">
        <v>1.07</v>
      </c>
      <c r="H1537">
        <v>1639.24</v>
      </c>
      <c r="I1537">
        <v>-747.00166800000011</v>
      </c>
      <c r="J1537">
        <v>1.5575990000000002</v>
      </c>
      <c r="K1537">
        <v>-45.57</v>
      </c>
      <c r="L1537">
        <v>1</v>
      </c>
    </row>
    <row r="1538" spans="1:12" x14ac:dyDescent="0.25">
      <c r="A1538">
        <v>1537</v>
      </c>
      <c r="B1538">
        <v>129</v>
      </c>
      <c r="C1538">
        <v>340</v>
      </c>
      <c r="D1538" t="s">
        <v>521</v>
      </c>
      <c r="E1538" t="s">
        <v>524</v>
      </c>
      <c r="F1538">
        <v>22</v>
      </c>
      <c r="G1538">
        <v>2.29</v>
      </c>
      <c r="H1538">
        <v>50.38</v>
      </c>
      <c r="I1538">
        <v>21.446766000000004</v>
      </c>
      <c r="J1538">
        <v>1.3151470000000001</v>
      </c>
      <c r="K1538">
        <v>42.57</v>
      </c>
      <c r="L1538">
        <v>0</v>
      </c>
    </row>
    <row r="1539" spans="1:12" x14ac:dyDescent="0.25">
      <c r="A1539">
        <v>1538</v>
      </c>
      <c r="B1539">
        <v>114</v>
      </c>
      <c r="C1539">
        <v>121</v>
      </c>
      <c r="D1539" t="s">
        <v>519</v>
      </c>
      <c r="E1539" t="s">
        <v>524</v>
      </c>
      <c r="F1539">
        <v>101</v>
      </c>
      <c r="G1539">
        <v>1.99</v>
      </c>
      <c r="H1539">
        <v>200.99</v>
      </c>
      <c r="I1539">
        <v>47.755224000000005</v>
      </c>
      <c r="J1539">
        <v>1.5171759999999999</v>
      </c>
      <c r="K1539">
        <v>23.76</v>
      </c>
      <c r="L1539">
        <v>1</v>
      </c>
    </row>
    <row r="1540" spans="1:12" x14ac:dyDescent="0.25">
      <c r="A1540">
        <v>1539</v>
      </c>
      <c r="B1540">
        <v>86</v>
      </c>
      <c r="C1540">
        <v>383</v>
      </c>
      <c r="D1540" t="s">
        <v>519</v>
      </c>
      <c r="E1540" t="s">
        <v>524</v>
      </c>
      <c r="F1540">
        <v>26</v>
      </c>
      <c r="G1540">
        <v>2.89</v>
      </c>
      <c r="H1540">
        <v>75.14</v>
      </c>
      <c r="I1540">
        <v>33.797972000000001</v>
      </c>
      <c r="J1540">
        <v>1.5900780000000001</v>
      </c>
      <c r="K1540">
        <v>44.98</v>
      </c>
      <c r="L1540">
        <v>0</v>
      </c>
    </row>
    <row r="1541" spans="1:12" x14ac:dyDescent="0.25">
      <c r="A1541">
        <v>1540</v>
      </c>
      <c r="B1541">
        <v>75</v>
      </c>
      <c r="C1541">
        <v>108</v>
      </c>
      <c r="D1541" t="s">
        <v>523</v>
      </c>
      <c r="E1541" t="s">
        <v>524</v>
      </c>
      <c r="F1541">
        <v>107</v>
      </c>
      <c r="G1541">
        <v>1.79</v>
      </c>
      <c r="H1541">
        <v>191.53</v>
      </c>
      <c r="I1541">
        <v>44.722255000000004</v>
      </c>
      <c r="J1541">
        <v>1.3720349999999999</v>
      </c>
      <c r="K1541">
        <v>23.35</v>
      </c>
      <c r="L1541">
        <v>0</v>
      </c>
    </row>
    <row r="1542" spans="1:12" x14ac:dyDescent="0.25">
      <c r="A1542">
        <v>1541</v>
      </c>
      <c r="B1542">
        <v>18</v>
      </c>
      <c r="C1542">
        <v>223</v>
      </c>
      <c r="D1542" t="s">
        <v>519</v>
      </c>
      <c r="E1542" t="s">
        <v>524</v>
      </c>
      <c r="F1542">
        <v>28</v>
      </c>
      <c r="G1542">
        <v>2.29</v>
      </c>
      <c r="H1542">
        <v>64.12</v>
      </c>
      <c r="I1542">
        <v>22.788248000000003</v>
      </c>
      <c r="J1542">
        <v>1.4761340000000001</v>
      </c>
      <c r="K1542">
        <v>35.54</v>
      </c>
      <c r="L1542">
        <v>0</v>
      </c>
    </row>
    <row r="1543" spans="1:12" x14ac:dyDescent="0.25">
      <c r="A1543">
        <v>1542</v>
      </c>
      <c r="B1543">
        <v>95</v>
      </c>
      <c r="C1543">
        <v>211</v>
      </c>
      <c r="D1543" t="s">
        <v>523</v>
      </c>
      <c r="E1543" t="s">
        <v>524</v>
      </c>
      <c r="F1543">
        <v>1578</v>
      </c>
      <c r="G1543">
        <v>1.59</v>
      </c>
      <c r="H1543">
        <v>2509.02</v>
      </c>
      <c r="I1543">
        <v>0</v>
      </c>
      <c r="J1543">
        <v>1.59</v>
      </c>
      <c r="K1543">
        <v>0</v>
      </c>
      <c r="L1543">
        <v>1</v>
      </c>
    </row>
    <row r="1544" spans="1:12" x14ac:dyDescent="0.25">
      <c r="A1544">
        <v>1543</v>
      </c>
      <c r="B1544">
        <v>90</v>
      </c>
      <c r="C1544">
        <v>236</v>
      </c>
      <c r="D1544" t="s">
        <v>521</v>
      </c>
      <c r="E1544" t="s">
        <v>524</v>
      </c>
      <c r="F1544">
        <v>9</v>
      </c>
      <c r="G1544">
        <v>2.4900000000000002</v>
      </c>
      <c r="H1544">
        <v>22.410000000000004</v>
      </c>
      <c r="I1544">
        <v>9.6743970000000026</v>
      </c>
      <c r="J1544">
        <v>1.4150670000000003</v>
      </c>
      <c r="K1544">
        <v>43.17</v>
      </c>
      <c r="L1544">
        <v>0</v>
      </c>
    </row>
    <row r="1545" spans="1:12" x14ac:dyDescent="0.25">
      <c r="A1545">
        <v>1544</v>
      </c>
      <c r="B1545">
        <v>90</v>
      </c>
      <c r="C1545">
        <v>220</v>
      </c>
      <c r="D1545" t="s">
        <v>519</v>
      </c>
      <c r="E1545" t="s">
        <v>524</v>
      </c>
      <c r="F1545">
        <v>51</v>
      </c>
      <c r="G1545">
        <v>2.39</v>
      </c>
      <c r="H1545">
        <v>121.89</v>
      </c>
      <c r="I1545">
        <v>45.684371999999996</v>
      </c>
      <c r="J1545">
        <v>1.4942280000000001</v>
      </c>
      <c r="K1545">
        <v>37.479999999999997</v>
      </c>
      <c r="L1545">
        <v>0</v>
      </c>
    </row>
    <row r="1546" spans="1:12" x14ac:dyDescent="0.25">
      <c r="A1546">
        <v>1545</v>
      </c>
      <c r="B1546">
        <v>84</v>
      </c>
      <c r="C1546">
        <v>261</v>
      </c>
      <c r="D1546" t="s">
        <v>523</v>
      </c>
      <c r="E1546" t="s">
        <v>524</v>
      </c>
      <c r="F1546">
        <v>25</v>
      </c>
      <c r="G1546">
        <v>1.99</v>
      </c>
      <c r="H1546">
        <v>49.75</v>
      </c>
      <c r="I1546">
        <v>14.49715</v>
      </c>
      <c r="J1546">
        <v>1.4101140000000001</v>
      </c>
      <c r="K1546">
        <v>29.14</v>
      </c>
      <c r="L1546">
        <v>0</v>
      </c>
    </row>
    <row r="1547" spans="1:12" x14ac:dyDescent="0.25">
      <c r="A1547">
        <v>1546</v>
      </c>
      <c r="B1547">
        <v>75</v>
      </c>
      <c r="C1547">
        <v>376</v>
      </c>
      <c r="D1547" t="s">
        <v>519</v>
      </c>
      <c r="E1547" t="s">
        <v>524</v>
      </c>
      <c r="F1547">
        <v>27</v>
      </c>
      <c r="G1547">
        <v>2.54</v>
      </c>
      <c r="H1547">
        <v>68.58</v>
      </c>
      <c r="I1547">
        <v>29.009339999999998</v>
      </c>
      <c r="J1547">
        <v>1.4655799999999999</v>
      </c>
      <c r="K1547">
        <v>42.3</v>
      </c>
      <c r="L1547">
        <v>0</v>
      </c>
    </row>
    <row r="1548" spans="1:12" x14ac:dyDescent="0.25">
      <c r="A1548">
        <v>1547</v>
      </c>
      <c r="B1548">
        <v>28</v>
      </c>
      <c r="C1548">
        <v>82</v>
      </c>
      <c r="D1548" t="s">
        <v>521</v>
      </c>
      <c r="E1548" t="s">
        <v>524</v>
      </c>
      <c r="F1548">
        <v>15</v>
      </c>
      <c r="G1548">
        <v>2.46</v>
      </c>
      <c r="H1548">
        <v>36.9</v>
      </c>
      <c r="I1548">
        <v>13.91868</v>
      </c>
      <c r="J1548">
        <v>1.5320880000000001</v>
      </c>
      <c r="K1548">
        <v>37.72</v>
      </c>
      <c r="L1548">
        <v>1</v>
      </c>
    </row>
    <row r="1549" spans="1:12" x14ac:dyDescent="0.25">
      <c r="A1549">
        <v>1548</v>
      </c>
      <c r="B1549">
        <v>90</v>
      </c>
      <c r="C1549">
        <v>67</v>
      </c>
      <c r="D1549" t="s">
        <v>519</v>
      </c>
      <c r="E1549" t="s">
        <v>524</v>
      </c>
      <c r="F1549">
        <v>105</v>
      </c>
      <c r="G1549">
        <v>1.99</v>
      </c>
      <c r="H1549">
        <v>208.95</v>
      </c>
      <c r="I1549">
        <v>28.563464999999997</v>
      </c>
      <c r="J1549">
        <v>1.7179669999999998</v>
      </c>
      <c r="K1549">
        <v>13.67</v>
      </c>
      <c r="L1549">
        <v>1</v>
      </c>
    </row>
    <row r="1550" spans="1:12" x14ac:dyDescent="0.25">
      <c r="A1550">
        <v>1549</v>
      </c>
      <c r="B1550">
        <v>21</v>
      </c>
      <c r="C1550">
        <v>153</v>
      </c>
      <c r="D1550" t="s">
        <v>522</v>
      </c>
      <c r="E1550" t="s">
        <v>524</v>
      </c>
      <c r="F1550">
        <v>243</v>
      </c>
      <c r="G1550">
        <v>1.99</v>
      </c>
      <c r="H1550">
        <v>483.57</v>
      </c>
      <c r="I1550">
        <v>143.81371799999999</v>
      </c>
      <c r="J1550">
        <v>1.398174</v>
      </c>
      <c r="K1550">
        <v>29.74</v>
      </c>
      <c r="L1550">
        <v>1</v>
      </c>
    </row>
    <row r="1551" spans="1:12" x14ac:dyDescent="0.25">
      <c r="A1551">
        <v>1550</v>
      </c>
      <c r="B1551">
        <v>12</v>
      </c>
      <c r="C1551">
        <v>18</v>
      </c>
      <c r="D1551" t="s">
        <v>519</v>
      </c>
      <c r="E1551" t="s">
        <v>524</v>
      </c>
      <c r="F1551">
        <v>34</v>
      </c>
      <c r="G1551">
        <v>2.4900000000000002</v>
      </c>
      <c r="H1551">
        <v>84.660000000000011</v>
      </c>
      <c r="I1551">
        <v>31.688238000000005</v>
      </c>
      <c r="J1551">
        <v>1.557993</v>
      </c>
      <c r="K1551">
        <v>37.43</v>
      </c>
      <c r="L1551">
        <v>0</v>
      </c>
    </row>
    <row r="1552" spans="1:12" x14ac:dyDescent="0.25">
      <c r="A1552">
        <v>1551</v>
      </c>
      <c r="B1552">
        <v>132</v>
      </c>
      <c r="C1552">
        <v>22</v>
      </c>
      <c r="D1552" t="s">
        <v>519</v>
      </c>
      <c r="E1552" t="s">
        <v>524</v>
      </c>
      <c r="F1552">
        <v>35</v>
      </c>
      <c r="G1552">
        <v>2.4500000000000002</v>
      </c>
      <c r="H1552">
        <v>85.75</v>
      </c>
      <c r="I1552">
        <v>31.916149999999998</v>
      </c>
      <c r="J1552">
        <v>1.5381100000000001</v>
      </c>
      <c r="K1552">
        <v>37.22</v>
      </c>
      <c r="L1552">
        <v>0</v>
      </c>
    </row>
    <row r="1553" spans="1:12" x14ac:dyDescent="0.25">
      <c r="A1553">
        <v>1552</v>
      </c>
      <c r="B1553">
        <v>74</v>
      </c>
      <c r="C1553">
        <v>25</v>
      </c>
      <c r="D1553" t="s">
        <v>521</v>
      </c>
      <c r="E1553" t="s">
        <v>524</v>
      </c>
      <c r="F1553">
        <v>59</v>
      </c>
      <c r="G1553">
        <v>2.99</v>
      </c>
      <c r="H1553">
        <v>176.41000000000003</v>
      </c>
      <c r="I1553">
        <v>85.664696000000021</v>
      </c>
      <c r="J1553">
        <v>1.5380560000000001</v>
      </c>
      <c r="K1553">
        <v>48.56</v>
      </c>
      <c r="L1553">
        <v>0</v>
      </c>
    </row>
    <row r="1554" spans="1:12" x14ac:dyDescent="0.25">
      <c r="A1554">
        <v>1553</v>
      </c>
      <c r="B1554">
        <v>83</v>
      </c>
      <c r="C1554">
        <v>9</v>
      </c>
      <c r="D1554" t="s">
        <v>523</v>
      </c>
      <c r="E1554" t="s">
        <v>524</v>
      </c>
      <c r="F1554">
        <v>98</v>
      </c>
      <c r="G1554">
        <v>1.99</v>
      </c>
      <c r="H1554">
        <v>195.02</v>
      </c>
      <c r="I1554">
        <v>44.094022000000002</v>
      </c>
      <c r="J1554">
        <v>1.5400610000000001</v>
      </c>
      <c r="K1554">
        <v>22.61</v>
      </c>
      <c r="L1554">
        <v>1</v>
      </c>
    </row>
    <row r="1555" spans="1:12" x14ac:dyDescent="0.25">
      <c r="A1555">
        <v>1554</v>
      </c>
      <c r="B1555">
        <v>88</v>
      </c>
      <c r="C1555">
        <v>140</v>
      </c>
      <c r="D1555" t="s">
        <v>521</v>
      </c>
      <c r="E1555" t="s">
        <v>524</v>
      </c>
      <c r="F1555">
        <v>24</v>
      </c>
      <c r="G1555">
        <v>2.66</v>
      </c>
      <c r="H1555">
        <v>63.84</v>
      </c>
      <c r="I1555">
        <v>15.57696</v>
      </c>
      <c r="J1555">
        <v>2.0109600000000003</v>
      </c>
      <c r="K1555">
        <v>24.4</v>
      </c>
      <c r="L1555">
        <v>0</v>
      </c>
    </row>
    <row r="1556" spans="1:12" x14ac:dyDescent="0.25">
      <c r="A1556">
        <v>1555</v>
      </c>
      <c r="B1556">
        <v>12</v>
      </c>
      <c r="C1556">
        <v>303</v>
      </c>
      <c r="D1556" t="s">
        <v>522</v>
      </c>
      <c r="E1556" t="s">
        <v>524</v>
      </c>
      <c r="F1556">
        <v>728</v>
      </c>
      <c r="G1556">
        <v>1.99</v>
      </c>
      <c r="H1556">
        <v>1448.72</v>
      </c>
      <c r="I1556">
        <v>560.50976800000001</v>
      </c>
      <c r="J1556">
        <v>1.2200689999999998</v>
      </c>
      <c r="K1556">
        <v>38.69</v>
      </c>
      <c r="L1556">
        <v>1</v>
      </c>
    </row>
    <row r="1557" spans="1:12" x14ac:dyDescent="0.25">
      <c r="A1557">
        <v>1556</v>
      </c>
      <c r="B1557">
        <v>93</v>
      </c>
      <c r="C1557">
        <v>205</v>
      </c>
      <c r="D1557" t="s">
        <v>522</v>
      </c>
      <c r="E1557" t="s">
        <v>524</v>
      </c>
      <c r="F1557">
        <v>411</v>
      </c>
      <c r="G1557">
        <v>1.39</v>
      </c>
      <c r="H1557">
        <v>571.29</v>
      </c>
      <c r="I1557">
        <v>-89.578271999999998</v>
      </c>
      <c r="J1557">
        <v>1.607952</v>
      </c>
      <c r="K1557">
        <v>-15.68</v>
      </c>
      <c r="L1557">
        <v>1</v>
      </c>
    </row>
    <row r="1558" spans="1:12" x14ac:dyDescent="0.25">
      <c r="A1558">
        <v>1557</v>
      </c>
      <c r="B1558">
        <v>92</v>
      </c>
      <c r="C1558">
        <v>39</v>
      </c>
      <c r="D1558" t="s">
        <v>522</v>
      </c>
      <c r="E1558" t="s">
        <v>524</v>
      </c>
      <c r="F1558">
        <v>30</v>
      </c>
      <c r="G1558">
        <v>2.99</v>
      </c>
      <c r="H1558">
        <v>89.7</v>
      </c>
      <c r="I1558">
        <v>27.60069</v>
      </c>
      <c r="J1558">
        <v>2.0699770000000002</v>
      </c>
      <c r="K1558">
        <v>30.77</v>
      </c>
      <c r="L1558">
        <v>0</v>
      </c>
    </row>
    <row r="1559" spans="1:12" x14ac:dyDescent="0.25">
      <c r="A1559">
        <v>1558</v>
      </c>
      <c r="B1559">
        <v>78</v>
      </c>
      <c r="C1559">
        <v>188</v>
      </c>
      <c r="D1559" t="s">
        <v>521</v>
      </c>
      <c r="E1559" t="s">
        <v>524</v>
      </c>
      <c r="F1559">
        <v>29</v>
      </c>
      <c r="G1559">
        <v>1.89</v>
      </c>
      <c r="H1559">
        <v>54.809999999999995</v>
      </c>
      <c r="I1559">
        <v>14.009435999999999</v>
      </c>
      <c r="J1559">
        <v>1.4069159999999998</v>
      </c>
      <c r="K1559">
        <v>25.56</v>
      </c>
      <c r="L1559">
        <v>0</v>
      </c>
    </row>
    <row r="1560" spans="1:12" x14ac:dyDescent="0.25">
      <c r="A1560">
        <v>1559</v>
      </c>
      <c r="B1560">
        <v>92</v>
      </c>
      <c r="C1560">
        <v>272</v>
      </c>
      <c r="D1560" t="s">
        <v>519</v>
      </c>
      <c r="E1560" t="s">
        <v>524</v>
      </c>
      <c r="F1560">
        <v>4</v>
      </c>
      <c r="G1560">
        <v>2.09</v>
      </c>
      <c r="H1560">
        <v>8.36</v>
      </c>
      <c r="I1560">
        <v>1.5557959999999997</v>
      </c>
      <c r="J1560">
        <v>1.7010510000000001</v>
      </c>
      <c r="K1560">
        <v>18.61</v>
      </c>
      <c r="L1560">
        <v>0</v>
      </c>
    </row>
    <row r="1561" spans="1:12" x14ac:dyDescent="0.25">
      <c r="A1561">
        <v>1560</v>
      </c>
      <c r="B1561">
        <v>67</v>
      </c>
      <c r="C1561">
        <v>263</v>
      </c>
      <c r="D1561" t="s">
        <v>523</v>
      </c>
      <c r="E1561" t="s">
        <v>524</v>
      </c>
      <c r="F1561">
        <v>18</v>
      </c>
      <c r="G1561">
        <v>2.16</v>
      </c>
      <c r="H1561">
        <v>38.880000000000003</v>
      </c>
      <c r="I1561">
        <v>13.530239999999999</v>
      </c>
      <c r="J1561">
        <v>1.4083200000000002</v>
      </c>
      <c r="K1561">
        <v>34.799999999999997</v>
      </c>
      <c r="L1561">
        <v>0</v>
      </c>
    </row>
    <row r="1562" spans="1:12" x14ac:dyDescent="0.25">
      <c r="A1562">
        <v>1561</v>
      </c>
      <c r="B1562">
        <v>33</v>
      </c>
      <c r="C1562">
        <v>259</v>
      </c>
      <c r="D1562" t="s">
        <v>523</v>
      </c>
      <c r="E1562" t="s">
        <v>524</v>
      </c>
      <c r="F1562">
        <v>21</v>
      </c>
      <c r="G1562">
        <v>2.4900000000000002</v>
      </c>
      <c r="H1562">
        <v>52.290000000000006</v>
      </c>
      <c r="I1562">
        <v>20.701611000000003</v>
      </c>
      <c r="J1562">
        <v>1.5042090000000001</v>
      </c>
      <c r="K1562">
        <v>39.590000000000003</v>
      </c>
      <c r="L1562">
        <v>0</v>
      </c>
    </row>
    <row r="1563" spans="1:12" x14ac:dyDescent="0.25">
      <c r="A1563">
        <v>1562</v>
      </c>
      <c r="B1563">
        <v>76</v>
      </c>
      <c r="C1563">
        <v>244</v>
      </c>
      <c r="D1563" t="s">
        <v>521</v>
      </c>
      <c r="E1563" t="s">
        <v>524</v>
      </c>
      <c r="F1563">
        <v>106</v>
      </c>
      <c r="G1563">
        <v>1.99</v>
      </c>
      <c r="H1563">
        <v>210.94</v>
      </c>
      <c r="I1563">
        <v>50.878728000000002</v>
      </c>
      <c r="J1563">
        <v>1.5100120000000001</v>
      </c>
      <c r="K1563">
        <v>24.12</v>
      </c>
      <c r="L1563">
        <v>1</v>
      </c>
    </row>
    <row r="1564" spans="1:12" x14ac:dyDescent="0.25">
      <c r="A1564">
        <v>1563</v>
      </c>
      <c r="B1564">
        <v>68</v>
      </c>
      <c r="C1564">
        <v>393</v>
      </c>
      <c r="D1564" t="s">
        <v>521</v>
      </c>
      <c r="E1564" t="s">
        <v>524</v>
      </c>
      <c r="F1564">
        <v>21</v>
      </c>
      <c r="G1564">
        <v>2.89</v>
      </c>
      <c r="H1564">
        <v>60.690000000000005</v>
      </c>
      <c r="I1564">
        <v>19.863837</v>
      </c>
      <c r="J1564">
        <v>1.9441030000000004</v>
      </c>
      <c r="K1564">
        <v>32.729999999999997</v>
      </c>
      <c r="L1564">
        <v>0</v>
      </c>
    </row>
    <row r="1565" spans="1:12" x14ac:dyDescent="0.25">
      <c r="A1565">
        <v>1564</v>
      </c>
      <c r="B1565">
        <v>81</v>
      </c>
      <c r="C1565">
        <v>208</v>
      </c>
      <c r="D1565" t="s">
        <v>523</v>
      </c>
      <c r="E1565" t="s">
        <v>524</v>
      </c>
      <c r="F1565">
        <v>156</v>
      </c>
      <c r="G1565">
        <v>1.99</v>
      </c>
      <c r="H1565">
        <v>310.44</v>
      </c>
      <c r="I1565">
        <v>60.970416000000007</v>
      </c>
      <c r="J1565">
        <v>1.599164</v>
      </c>
      <c r="K1565">
        <v>19.64</v>
      </c>
      <c r="L1565">
        <v>0</v>
      </c>
    </row>
    <row r="1566" spans="1:12" x14ac:dyDescent="0.25">
      <c r="A1566">
        <v>1565</v>
      </c>
      <c r="B1566">
        <v>49</v>
      </c>
      <c r="C1566">
        <v>197</v>
      </c>
      <c r="D1566" t="s">
        <v>522</v>
      </c>
      <c r="E1566" t="s">
        <v>524</v>
      </c>
      <c r="F1566">
        <v>24</v>
      </c>
      <c r="G1566">
        <v>2.29</v>
      </c>
      <c r="H1566">
        <v>54.96</v>
      </c>
      <c r="I1566">
        <v>21.357456000000003</v>
      </c>
      <c r="J1566">
        <v>1.4001059999999999</v>
      </c>
      <c r="K1566">
        <v>38.86</v>
      </c>
      <c r="L1566">
        <v>0</v>
      </c>
    </row>
    <row r="1567" spans="1:12" x14ac:dyDescent="0.25">
      <c r="A1567">
        <v>1566</v>
      </c>
      <c r="B1567">
        <v>106</v>
      </c>
      <c r="C1567">
        <v>125</v>
      </c>
      <c r="D1567" t="s">
        <v>519</v>
      </c>
      <c r="E1567" t="s">
        <v>524</v>
      </c>
      <c r="F1567">
        <v>10</v>
      </c>
      <c r="G1567">
        <v>2.4900000000000002</v>
      </c>
      <c r="H1567">
        <v>24.900000000000002</v>
      </c>
      <c r="I1567">
        <v>7.2309599999999996</v>
      </c>
      <c r="J1567">
        <v>1.7669040000000003</v>
      </c>
      <c r="K1567">
        <v>29.04</v>
      </c>
      <c r="L1567">
        <v>0</v>
      </c>
    </row>
    <row r="1568" spans="1:12" x14ac:dyDescent="0.25">
      <c r="A1568">
        <v>1567</v>
      </c>
      <c r="B1568">
        <v>53</v>
      </c>
      <c r="C1568">
        <v>243</v>
      </c>
      <c r="D1568" t="s">
        <v>521</v>
      </c>
      <c r="E1568" t="s">
        <v>524</v>
      </c>
      <c r="F1568">
        <v>26</v>
      </c>
      <c r="G1568">
        <v>2.31</v>
      </c>
      <c r="H1568">
        <v>60.06</v>
      </c>
      <c r="I1568">
        <v>20.534513999999998</v>
      </c>
      <c r="J1568">
        <v>1.520211</v>
      </c>
      <c r="K1568">
        <v>34.19</v>
      </c>
      <c r="L1568">
        <v>0</v>
      </c>
    </row>
    <row r="1569" spans="1:12" x14ac:dyDescent="0.25">
      <c r="A1569">
        <v>1568</v>
      </c>
      <c r="B1569">
        <v>109</v>
      </c>
      <c r="C1569">
        <v>183</v>
      </c>
      <c r="D1569" t="s">
        <v>521</v>
      </c>
      <c r="E1569" t="s">
        <v>524</v>
      </c>
      <c r="F1569">
        <v>75</v>
      </c>
      <c r="G1569">
        <v>2.59</v>
      </c>
      <c r="H1569">
        <v>194.25</v>
      </c>
      <c r="I1569">
        <v>87.742725000000007</v>
      </c>
      <c r="J1569">
        <v>1.4200969999999999</v>
      </c>
      <c r="K1569">
        <v>45.17</v>
      </c>
      <c r="L1569">
        <v>1</v>
      </c>
    </row>
    <row r="1570" spans="1:12" x14ac:dyDescent="0.25">
      <c r="A1570">
        <v>1569</v>
      </c>
      <c r="B1570">
        <v>21</v>
      </c>
      <c r="C1570">
        <v>251</v>
      </c>
      <c r="D1570" t="s">
        <v>522</v>
      </c>
      <c r="E1570" t="s">
        <v>524</v>
      </c>
      <c r="F1570">
        <v>8</v>
      </c>
      <c r="G1570">
        <v>2.09</v>
      </c>
      <c r="H1570">
        <v>16.72</v>
      </c>
      <c r="I1570">
        <v>4.511056</v>
      </c>
      <c r="J1570">
        <v>1.5261179999999999</v>
      </c>
      <c r="K1570">
        <v>26.98</v>
      </c>
      <c r="L1570">
        <v>0</v>
      </c>
    </row>
    <row r="1571" spans="1:12" x14ac:dyDescent="0.25">
      <c r="A1571">
        <v>1570</v>
      </c>
      <c r="B1571">
        <v>121</v>
      </c>
      <c r="C1571">
        <v>369</v>
      </c>
      <c r="D1571" t="s">
        <v>523</v>
      </c>
      <c r="E1571" t="s">
        <v>524</v>
      </c>
      <c r="F1571">
        <v>33</v>
      </c>
      <c r="G1571">
        <v>2.39</v>
      </c>
      <c r="H1571">
        <v>78.87</v>
      </c>
      <c r="I1571">
        <v>24.654762000000002</v>
      </c>
      <c r="J1571">
        <v>1.6428860000000001</v>
      </c>
      <c r="K1571">
        <v>31.26</v>
      </c>
      <c r="L1571">
        <v>0</v>
      </c>
    </row>
    <row r="1572" spans="1:12" x14ac:dyDescent="0.25">
      <c r="A1572">
        <v>1571</v>
      </c>
      <c r="B1572">
        <v>59</v>
      </c>
      <c r="C1572">
        <v>166</v>
      </c>
      <c r="D1572" t="s">
        <v>523</v>
      </c>
      <c r="E1572" t="s">
        <v>524</v>
      </c>
      <c r="F1572">
        <v>113</v>
      </c>
      <c r="G1572">
        <v>1.5</v>
      </c>
      <c r="H1572">
        <v>169.5</v>
      </c>
      <c r="I1572">
        <v>9.9327000000000005</v>
      </c>
      <c r="J1572">
        <v>1.4121000000000001</v>
      </c>
      <c r="K1572">
        <v>5.86</v>
      </c>
      <c r="L1572">
        <v>1</v>
      </c>
    </row>
    <row r="1573" spans="1:12" x14ac:dyDescent="0.25">
      <c r="A1573">
        <v>1572</v>
      </c>
      <c r="B1573">
        <v>91</v>
      </c>
      <c r="C1573">
        <v>321</v>
      </c>
      <c r="D1573" t="s">
        <v>523</v>
      </c>
      <c r="E1573" t="s">
        <v>524</v>
      </c>
      <c r="F1573">
        <v>13</v>
      </c>
      <c r="G1573">
        <v>2.29</v>
      </c>
      <c r="H1573">
        <v>29.77</v>
      </c>
      <c r="I1573">
        <v>7.5615799999999993</v>
      </c>
      <c r="J1573">
        <v>1.70834</v>
      </c>
      <c r="K1573">
        <v>25.4</v>
      </c>
      <c r="L1573">
        <v>0</v>
      </c>
    </row>
    <row r="1574" spans="1:12" x14ac:dyDescent="0.25">
      <c r="A1574">
        <v>1573</v>
      </c>
      <c r="B1574">
        <v>9</v>
      </c>
      <c r="C1574">
        <v>235</v>
      </c>
      <c r="D1574" t="s">
        <v>521</v>
      </c>
      <c r="E1574" t="s">
        <v>524</v>
      </c>
      <c r="F1574">
        <v>21</v>
      </c>
      <c r="G1574">
        <v>2.35</v>
      </c>
      <c r="H1574">
        <v>49.35</v>
      </c>
      <c r="I1574">
        <v>19.567274999999999</v>
      </c>
      <c r="J1574">
        <v>1.4182250000000001</v>
      </c>
      <c r="K1574">
        <v>39.65</v>
      </c>
      <c r="L1574">
        <v>1</v>
      </c>
    </row>
    <row r="1575" spans="1:12" x14ac:dyDescent="0.25">
      <c r="A1575">
        <v>1574</v>
      </c>
      <c r="B1575">
        <v>81</v>
      </c>
      <c r="C1575">
        <v>183</v>
      </c>
      <c r="D1575" t="s">
        <v>521</v>
      </c>
      <c r="E1575" t="s">
        <v>524</v>
      </c>
      <c r="F1575">
        <v>47</v>
      </c>
      <c r="G1575">
        <v>2.2000000000000002</v>
      </c>
      <c r="H1575">
        <v>103.4</v>
      </c>
      <c r="I1575">
        <v>36.655300000000004</v>
      </c>
      <c r="J1575">
        <v>1.4201000000000001</v>
      </c>
      <c r="K1575">
        <v>35.450000000000003</v>
      </c>
      <c r="L1575">
        <v>1</v>
      </c>
    </row>
    <row r="1576" spans="1:12" x14ac:dyDescent="0.25">
      <c r="A1576">
        <v>1575</v>
      </c>
      <c r="B1576">
        <v>83</v>
      </c>
      <c r="C1576">
        <v>111</v>
      </c>
      <c r="D1576" t="s">
        <v>523</v>
      </c>
      <c r="E1576" t="s">
        <v>524</v>
      </c>
      <c r="F1576">
        <v>193</v>
      </c>
      <c r="G1576">
        <v>1.85</v>
      </c>
      <c r="H1576">
        <v>357.05</v>
      </c>
      <c r="I1576">
        <v>54.057369999999999</v>
      </c>
      <c r="J1576">
        <v>1.5699100000000001</v>
      </c>
      <c r="K1576">
        <v>15.14</v>
      </c>
      <c r="L1576">
        <v>0</v>
      </c>
    </row>
    <row r="1577" spans="1:12" x14ac:dyDescent="0.25">
      <c r="A1577">
        <v>1576</v>
      </c>
      <c r="B1577">
        <v>94</v>
      </c>
      <c r="C1577">
        <v>341</v>
      </c>
      <c r="D1577" t="s">
        <v>521</v>
      </c>
      <c r="E1577" t="s">
        <v>524</v>
      </c>
      <c r="F1577">
        <v>21</v>
      </c>
      <c r="G1577">
        <v>2.29</v>
      </c>
      <c r="H1577">
        <v>48.09</v>
      </c>
      <c r="I1577">
        <v>15.874509</v>
      </c>
      <c r="J1577">
        <v>1.534071</v>
      </c>
      <c r="K1577">
        <v>33.01</v>
      </c>
      <c r="L1577">
        <v>0</v>
      </c>
    </row>
    <row r="1578" spans="1:12" x14ac:dyDescent="0.25">
      <c r="A1578">
        <v>1577</v>
      </c>
      <c r="B1578">
        <v>101</v>
      </c>
      <c r="C1578">
        <v>214</v>
      </c>
      <c r="D1578" t="s">
        <v>523</v>
      </c>
      <c r="E1578" t="s">
        <v>524</v>
      </c>
      <c r="F1578">
        <v>37</v>
      </c>
      <c r="G1578">
        <v>2.36</v>
      </c>
      <c r="H1578">
        <v>87.32</v>
      </c>
      <c r="I1578">
        <v>29.295859999999994</v>
      </c>
      <c r="J1578">
        <v>1.5682200000000002</v>
      </c>
      <c r="K1578">
        <v>33.549999999999997</v>
      </c>
      <c r="L1578">
        <v>0</v>
      </c>
    </row>
    <row r="1579" spans="1:12" x14ac:dyDescent="0.25">
      <c r="A1579">
        <v>1578</v>
      </c>
      <c r="B1579">
        <v>130</v>
      </c>
      <c r="C1579">
        <v>101</v>
      </c>
      <c r="D1579" t="s">
        <v>522</v>
      </c>
      <c r="E1579" t="s">
        <v>524</v>
      </c>
      <c r="F1579">
        <v>209</v>
      </c>
      <c r="G1579">
        <v>2.39</v>
      </c>
      <c r="H1579">
        <v>499.51000000000005</v>
      </c>
      <c r="I1579">
        <v>150.70216700000003</v>
      </c>
      <c r="J1579">
        <v>1.6689369999999999</v>
      </c>
      <c r="K1579">
        <v>30.17</v>
      </c>
      <c r="L1579">
        <v>0</v>
      </c>
    </row>
    <row r="1580" spans="1:12" x14ac:dyDescent="0.25">
      <c r="A1580">
        <v>1579</v>
      </c>
      <c r="B1580">
        <v>119</v>
      </c>
      <c r="C1580">
        <v>283</v>
      </c>
      <c r="D1580" t="s">
        <v>519</v>
      </c>
      <c r="E1580" t="s">
        <v>524</v>
      </c>
      <c r="F1580">
        <v>13</v>
      </c>
      <c r="G1580">
        <v>2.29</v>
      </c>
      <c r="H1580">
        <v>29.77</v>
      </c>
      <c r="I1580">
        <v>8.7702420000000014</v>
      </c>
      <c r="J1580">
        <v>1.6153660000000001</v>
      </c>
      <c r="K1580">
        <v>29.46</v>
      </c>
      <c r="L1580">
        <v>0</v>
      </c>
    </row>
    <row r="1581" spans="1:12" x14ac:dyDescent="0.25">
      <c r="A1581">
        <v>1580</v>
      </c>
      <c r="B1581">
        <v>109</v>
      </c>
      <c r="C1581">
        <v>339</v>
      </c>
      <c r="D1581" t="s">
        <v>521</v>
      </c>
      <c r="E1581" t="s">
        <v>524</v>
      </c>
      <c r="F1581">
        <v>35</v>
      </c>
      <c r="G1581">
        <v>2.4</v>
      </c>
      <c r="H1581">
        <v>84</v>
      </c>
      <c r="I1581">
        <v>29.492399999999996</v>
      </c>
      <c r="J1581">
        <v>1.5573600000000001</v>
      </c>
      <c r="K1581">
        <v>35.11</v>
      </c>
      <c r="L1581">
        <v>0</v>
      </c>
    </row>
    <row r="1582" spans="1:12" x14ac:dyDescent="0.25">
      <c r="A1582">
        <v>1581</v>
      </c>
      <c r="B1582">
        <v>45</v>
      </c>
      <c r="C1582">
        <v>174</v>
      </c>
      <c r="D1582" t="s">
        <v>519</v>
      </c>
      <c r="E1582" t="s">
        <v>524</v>
      </c>
      <c r="F1582">
        <v>44</v>
      </c>
      <c r="G1582">
        <v>2.13</v>
      </c>
      <c r="H1582">
        <v>93.72</v>
      </c>
      <c r="I1582">
        <v>27.628655999999999</v>
      </c>
      <c r="J1582">
        <v>1.502076</v>
      </c>
      <c r="K1582">
        <v>29.48</v>
      </c>
      <c r="L1582">
        <v>0</v>
      </c>
    </row>
    <row r="1583" spans="1:12" x14ac:dyDescent="0.25">
      <c r="A1583">
        <v>1582</v>
      </c>
      <c r="B1583">
        <v>71</v>
      </c>
      <c r="C1583">
        <v>97</v>
      </c>
      <c r="D1583" t="s">
        <v>522</v>
      </c>
      <c r="E1583" t="s">
        <v>524</v>
      </c>
      <c r="F1583">
        <v>80</v>
      </c>
      <c r="G1583">
        <v>2.39</v>
      </c>
      <c r="H1583">
        <v>191.20000000000002</v>
      </c>
      <c r="I1583">
        <v>60.151520000000012</v>
      </c>
      <c r="J1583">
        <v>1.6381060000000001</v>
      </c>
      <c r="K1583">
        <v>31.46</v>
      </c>
      <c r="L1583">
        <v>0</v>
      </c>
    </row>
    <row r="1584" spans="1:12" x14ac:dyDescent="0.25">
      <c r="A1584">
        <v>1583</v>
      </c>
      <c r="B1584">
        <v>67</v>
      </c>
      <c r="C1584">
        <v>284</v>
      </c>
      <c r="D1584" t="s">
        <v>519</v>
      </c>
      <c r="E1584" t="s">
        <v>524</v>
      </c>
      <c r="F1584">
        <v>21</v>
      </c>
      <c r="G1584">
        <v>2.29</v>
      </c>
      <c r="H1584">
        <v>48.09</v>
      </c>
      <c r="I1584">
        <v>15.234912000000001</v>
      </c>
      <c r="J1584">
        <v>1.5645280000000001</v>
      </c>
      <c r="K1584">
        <v>31.68</v>
      </c>
      <c r="L1584">
        <v>0</v>
      </c>
    </row>
    <row r="1585" spans="1:12" x14ac:dyDescent="0.25">
      <c r="A1585">
        <v>1584</v>
      </c>
      <c r="B1585">
        <v>52</v>
      </c>
      <c r="C1585">
        <v>390</v>
      </c>
      <c r="D1585" t="s">
        <v>521</v>
      </c>
      <c r="E1585" t="s">
        <v>524</v>
      </c>
      <c r="F1585">
        <v>25</v>
      </c>
      <c r="G1585">
        <v>2.89</v>
      </c>
      <c r="H1585">
        <v>72.25</v>
      </c>
      <c r="I1585">
        <v>35.243549999999999</v>
      </c>
      <c r="J1585">
        <v>1.4802580000000001</v>
      </c>
      <c r="K1585">
        <v>48.78</v>
      </c>
      <c r="L1585">
        <v>0</v>
      </c>
    </row>
    <row r="1586" spans="1:12" x14ac:dyDescent="0.25">
      <c r="A1586">
        <v>1585</v>
      </c>
      <c r="B1586">
        <v>90</v>
      </c>
      <c r="C1586">
        <v>304</v>
      </c>
      <c r="D1586" t="s">
        <v>522</v>
      </c>
      <c r="E1586" t="s">
        <v>524</v>
      </c>
      <c r="F1586">
        <v>5</v>
      </c>
      <c r="G1586">
        <v>2.59</v>
      </c>
      <c r="H1586">
        <v>12.95</v>
      </c>
      <c r="I1586">
        <v>4.7487650000000006</v>
      </c>
      <c r="J1586">
        <v>1.6402469999999998</v>
      </c>
      <c r="K1586">
        <v>36.67</v>
      </c>
      <c r="L1586">
        <v>0</v>
      </c>
    </row>
    <row r="1587" spans="1:12" x14ac:dyDescent="0.25">
      <c r="A1587">
        <v>1586</v>
      </c>
      <c r="B1587">
        <v>95</v>
      </c>
      <c r="C1587">
        <v>245</v>
      </c>
      <c r="D1587" t="s">
        <v>521</v>
      </c>
      <c r="E1587" t="s">
        <v>524</v>
      </c>
      <c r="F1587">
        <v>34</v>
      </c>
      <c r="G1587">
        <v>2.4900000000000002</v>
      </c>
      <c r="H1587">
        <v>84.660000000000011</v>
      </c>
      <c r="I1587">
        <v>33.313710000000007</v>
      </c>
      <c r="J1587">
        <v>1.5101850000000003</v>
      </c>
      <c r="K1587">
        <v>39.35</v>
      </c>
      <c r="L1587">
        <v>0</v>
      </c>
    </row>
    <row r="1588" spans="1:12" x14ac:dyDescent="0.25">
      <c r="A1588">
        <v>1587</v>
      </c>
      <c r="B1588">
        <v>103</v>
      </c>
      <c r="C1588">
        <v>166</v>
      </c>
      <c r="D1588" t="s">
        <v>523</v>
      </c>
      <c r="E1588" t="s">
        <v>524</v>
      </c>
      <c r="F1588">
        <v>87</v>
      </c>
      <c r="G1588">
        <v>1.99</v>
      </c>
      <c r="H1588">
        <v>173.13</v>
      </c>
      <c r="I1588">
        <v>35.058824999999999</v>
      </c>
      <c r="J1588">
        <v>1.5870249999999999</v>
      </c>
      <c r="K1588">
        <v>20.25</v>
      </c>
      <c r="L1588">
        <v>1</v>
      </c>
    </row>
    <row r="1589" spans="1:12" x14ac:dyDescent="0.25">
      <c r="A1589">
        <v>1588</v>
      </c>
      <c r="B1589">
        <v>70</v>
      </c>
      <c r="C1589">
        <v>29</v>
      </c>
      <c r="D1589" t="s">
        <v>521</v>
      </c>
      <c r="E1589" t="s">
        <v>524</v>
      </c>
      <c r="F1589">
        <v>50</v>
      </c>
      <c r="G1589">
        <v>2.62</v>
      </c>
      <c r="H1589">
        <v>131</v>
      </c>
      <c r="I1589">
        <v>29.396400000000003</v>
      </c>
      <c r="J1589">
        <v>2.0320719999999999</v>
      </c>
      <c r="K1589">
        <v>22.44</v>
      </c>
      <c r="L1589">
        <v>0</v>
      </c>
    </row>
    <row r="1590" spans="1:12" x14ac:dyDescent="0.25">
      <c r="A1590">
        <v>1589</v>
      </c>
      <c r="B1590">
        <v>101</v>
      </c>
      <c r="C1590">
        <v>248</v>
      </c>
      <c r="D1590" t="s">
        <v>522</v>
      </c>
      <c r="E1590" t="s">
        <v>524</v>
      </c>
      <c r="F1590">
        <v>39</v>
      </c>
      <c r="G1590">
        <v>1.59</v>
      </c>
      <c r="H1590">
        <v>62.010000000000005</v>
      </c>
      <c r="I1590">
        <v>10.020816000000002</v>
      </c>
      <c r="J1590">
        <v>1.333056</v>
      </c>
      <c r="K1590">
        <v>16.16</v>
      </c>
      <c r="L1590">
        <v>1</v>
      </c>
    </row>
    <row r="1591" spans="1:12" x14ac:dyDescent="0.25">
      <c r="A1591">
        <v>1590</v>
      </c>
      <c r="B1591">
        <v>72</v>
      </c>
      <c r="C1591">
        <v>156</v>
      </c>
      <c r="D1591" t="s">
        <v>523</v>
      </c>
      <c r="E1591" t="s">
        <v>524</v>
      </c>
      <c r="F1591">
        <v>75</v>
      </c>
      <c r="G1591">
        <v>1.69</v>
      </c>
      <c r="H1591">
        <v>126.75</v>
      </c>
      <c r="I1591">
        <v>21.902400000000004</v>
      </c>
      <c r="J1591">
        <v>1.3979679999999999</v>
      </c>
      <c r="K1591">
        <v>17.28</v>
      </c>
      <c r="L1591">
        <v>1</v>
      </c>
    </row>
    <row r="1592" spans="1:12" x14ac:dyDescent="0.25">
      <c r="A1592">
        <v>1591</v>
      </c>
      <c r="B1592">
        <v>102</v>
      </c>
      <c r="C1592">
        <v>63</v>
      </c>
      <c r="D1592" t="s">
        <v>523</v>
      </c>
      <c r="E1592" t="s">
        <v>524</v>
      </c>
      <c r="F1592">
        <v>88</v>
      </c>
      <c r="G1592">
        <v>1.99</v>
      </c>
      <c r="H1592">
        <v>175.12</v>
      </c>
      <c r="I1592">
        <v>28.859776</v>
      </c>
      <c r="J1592">
        <v>1.662048</v>
      </c>
      <c r="K1592">
        <v>16.48</v>
      </c>
      <c r="L1592">
        <v>1</v>
      </c>
    </row>
    <row r="1593" spans="1:12" x14ac:dyDescent="0.25">
      <c r="A1593">
        <v>1592</v>
      </c>
      <c r="B1593">
        <v>122</v>
      </c>
      <c r="C1593">
        <v>158</v>
      </c>
      <c r="D1593" t="s">
        <v>523</v>
      </c>
      <c r="E1593" t="s">
        <v>524</v>
      </c>
      <c r="F1593">
        <v>36</v>
      </c>
      <c r="G1593">
        <v>2.29</v>
      </c>
      <c r="H1593">
        <v>82.44</v>
      </c>
      <c r="I1593">
        <v>32.036183999999999</v>
      </c>
      <c r="J1593">
        <v>1.4001059999999999</v>
      </c>
      <c r="K1593">
        <v>38.86</v>
      </c>
      <c r="L1593">
        <v>0</v>
      </c>
    </row>
    <row r="1594" spans="1:12" x14ac:dyDescent="0.25">
      <c r="A1594">
        <v>1593</v>
      </c>
      <c r="B1594">
        <v>86</v>
      </c>
      <c r="C1594">
        <v>153</v>
      </c>
      <c r="D1594" t="s">
        <v>522</v>
      </c>
      <c r="E1594" t="s">
        <v>524</v>
      </c>
      <c r="F1594">
        <v>553</v>
      </c>
      <c r="G1594">
        <v>1.99</v>
      </c>
      <c r="H1594">
        <v>1100.47</v>
      </c>
      <c r="I1594">
        <v>325.73912000000001</v>
      </c>
      <c r="J1594">
        <v>1.40096</v>
      </c>
      <c r="K1594">
        <v>29.6</v>
      </c>
      <c r="L1594">
        <v>1</v>
      </c>
    </row>
    <row r="1595" spans="1:12" x14ac:dyDescent="0.25">
      <c r="A1595">
        <v>1594</v>
      </c>
      <c r="B1595">
        <v>118</v>
      </c>
      <c r="C1595">
        <v>231</v>
      </c>
      <c r="D1595" t="s">
        <v>519</v>
      </c>
      <c r="E1595" t="s">
        <v>524</v>
      </c>
      <c r="F1595">
        <v>290</v>
      </c>
      <c r="G1595">
        <v>1.99</v>
      </c>
      <c r="H1595">
        <v>577.1</v>
      </c>
      <c r="I1595">
        <v>117.72840000000001</v>
      </c>
      <c r="J1595">
        <v>1.5840400000000001</v>
      </c>
      <c r="K1595">
        <v>20.399999999999999</v>
      </c>
      <c r="L1595">
        <v>0</v>
      </c>
    </row>
    <row r="1596" spans="1:12" x14ac:dyDescent="0.25">
      <c r="A1596">
        <v>1595</v>
      </c>
      <c r="B1596">
        <v>88</v>
      </c>
      <c r="C1596">
        <v>276</v>
      </c>
      <c r="D1596" t="s">
        <v>519</v>
      </c>
      <c r="E1596" t="s">
        <v>524</v>
      </c>
      <c r="F1596">
        <v>15</v>
      </c>
      <c r="G1596">
        <v>2.29</v>
      </c>
      <c r="H1596">
        <v>34.35</v>
      </c>
      <c r="I1596">
        <v>11.950365</v>
      </c>
      <c r="J1596">
        <v>1.493309</v>
      </c>
      <c r="K1596">
        <v>34.79</v>
      </c>
      <c r="L1596">
        <v>0</v>
      </c>
    </row>
    <row r="1597" spans="1:12" x14ac:dyDescent="0.25">
      <c r="A1597">
        <v>1596</v>
      </c>
      <c r="B1597">
        <v>92</v>
      </c>
      <c r="C1597">
        <v>245</v>
      </c>
      <c r="D1597" t="s">
        <v>521</v>
      </c>
      <c r="E1597" t="s">
        <v>524</v>
      </c>
      <c r="F1597">
        <v>9</v>
      </c>
      <c r="G1597">
        <v>2.09</v>
      </c>
      <c r="H1597">
        <v>18.809999999999999</v>
      </c>
      <c r="I1597">
        <v>5.2197749999999994</v>
      </c>
      <c r="J1597">
        <v>1.5100249999999997</v>
      </c>
      <c r="K1597">
        <v>27.75</v>
      </c>
      <c r="L1597">
        <v>0</v>
      </c>
    </row>
    <row r="1598" spans="1:12" x14ac:dyDescent="0.25">
      <c r="A1598">
        <v>1597</v>
      </c>
      <c r="B1598">
        <v>102</v>
      </c>
      <c r="C1598">
        <v>253</v>
      </c>
      <c r="D1598" t="s">
        <v>522</v>
      </c>
      <c r="E1598" t="s">
        <v>524</v>
      </c>
      <c r="F1598">
        <v>31</v>
      </c>
      <c r="G1598">
        <v>1.5</v>
      </c>
      <c r="H1598">
        <v>46.5</v>
      </c>
      <c r="I1598">
        <v>-0.93</v>
      </c>
      <c r="J1598">
        <v>1.53</v>
      </c>
      <c r="K1598">
        <v>-2</v>
      </c>
      <c r="L1598">
        <v>0</v>
      </c>
    </row>
    <row r="1599" spans="1:12" x14ac:dyDescent="0.25">
      <c r="A1599">
        <v>1598</v>
      </c>
      <c r="B1599">
        <v>116</v>
      </c>
      <c r="C1599">
        <v>239</v>
      </c>
      <c r="D1599" t="s">
        <v>521</v>
      </c>
      <c r="E1599" t="s">
        <v>524</v>
      </c>
      <c r="F1599">
        <v>72</v>
      </c>
      <c r="G1599">
        <v>1.89</v>
      </c>
      <c r="H1599">
        <v>136.07999999999998</v>
      </c>
      <c r="I1599">
        <v>34.482672000000001</v>
      </c>
      <c r="J1599">
        <v>1.4110739999999997</v>
      </c>
      <c r="K1599">
        <v>25.34</v>
      </c>
      <c r="L1599">
        <v>1</v>
      </c>
    </row>
    <row r="1600" spans="1:12" x14ac:dyDescent="0.25">
      <c r="A1600">
        <v>1599</v>
      </c>
      <c r="B1600">
        <v>53</v>
      </c>
      <c r="C1600">
        <v>156</v>
      </c>
      <c r="D1600" t="s">
        <v>523</v>
      </c>
      <c r="E1600" t="s">
        <v>524</v>
      </c>
      <c r="F1600">
        <v>69</v>
      </c>
      <c r="G1600">
        <v>1.69</v>
      </c>
      <c r="H1600">
        <v>116.61</v>
      </c>
      <c r="I1600">
        <v>20.150208000000003</v>
      </c>
      <c r="J1600">
        <v>1.3979679999999999</v>
      </c>
      <c r="K1600">
        <v>17.28</v>
      </c>
      <c r="L1600">
        <v>1</v>
      </c>
    </row>
    <row r="1601" spans="1:12" x14ac:dyDescent="0.25">
      <c r="A1601">
        <v>1600</v>
      </c>
      <c r="B1601">
        <v>9</v>
      </c>
      <c r="C1601">
        <v>53</v>
      </c>
      <c r="D1601" t="s">
        <v>523</v>
      </c>
      <c r="E1601" t="s">
        <v>524</v>
      </c>
      <c r="F1601">
        <v>323</v>
      </c>
      <c r="G1601">
        <v>2.19</v>
      </c>
      <c r="H1601">
        <v>707.37</v>
      </c>
      <c r="I1601">
        <v>107.237292</v>
      </c>
      <c r="J1601">
        <v>1.857996</v>
      </c>
      <c r="K1601">
        <v>15.16</v>
      </c>
      <c r="L1601">
        <v>1</v>
      </c>
    </row>
    <row r="1602" spans="1:12" x14ac:dyDescent="0.25">
      <c r="A1602">
        <v>1601</v>
      </c>
      <c r="B1602">
        <v>47</v>
      </c>
      <c r="C1602">
        <v>333</v>
      </c>
      <c r="D1602" t="s">
        <v>519</v>
      </c>
      <c r="E1602" t="s">
        <v>524</v>
      </c>
      <c r="F1602">
        <v>9</v>
      </c>
      <c r="G1602">
        <v>2</v>
      </c>
      <c r="H1602">
        <v>18</v>
      </c>
      <c r="I1602">
        <v>6.3737999999999992</v>
      </c>
      <c r="J1602">
        <v>1.2918000000000001</v>
      </c>
      <c r="K1602">
        <v>35.409999999999997</v>
      </c>
      <c r="L1602">
        <v>0</v>
      </c>
    </row>
    <row r="1603" spans="1:12" x14ac:dyDescent="0.25">
      <c r="A1603">
        <v>1602</v>
      </c>
      <c r="B1603">
        <v>80</v>
      </c>
      <c r="C1603">
        <v>48</v>
      </c>
      <c r="D1603" t="s">
        <v>522</v>
      </c>
      <c r="E1603" t="s">
        <v>524</v>
      </c>
      <c r="F1603">
        <v>55</v>
      </c>
      <c r="G1603">
        <v>2.62</v>
      </c>
      <c r="H1603">
        <v>144.1</v>
      </c>
      <c r="I1603">
        <v>34.050829999999998</v>
      </c>
      <c r="J1603">
        <v>2.0008940000000002</v>
      </c>
      <c r="K1603">
        <v>23.63</v>
      </c>
      <c r="L1603">
        <v>0</v>
      </c>
    </row>
    <row r="1604" spans="1:12" x14ac:dyDescent="0.25">
      <c r="A1604">
        <v>1603</v>
      </c>
      <c r="B1604">
        <v>110</v>
      </c>
      <c r="C1604">
        <v>90</v>
      </c>
      <c r="D1604" t="s">
        <v>522</v>
      </c>
      <c r="E1604" t="s">
        <v>524</v>
      </c>
      <c r="F1604">
        <v>87</v>
      </c>
      <c r="G1604">
        <v>2.2599999999999998</v>
      </c>
      <c r="H1604">
        <v>196.61999999999998</v>
      </c>
      <c r="I1604">
        <v>81.872567999999987</v>
      </c>
      <c r="J1604">
        <v>1.3189359999999999</v>
      </c>
      <c r="K1604">
        <v>41.64</v>
      </c>
      <c r="L1604">
        <v>0</v>
      </c>
    </row>
    <row r="1605" spans="1:12" x14ac:dyDescent="0.25">
      <c r="A1605">
        <v>1604</v>
      </c>
      <c r="B1605">
        <v>67</v>
      </c>
      <c r="C1605">
        <v>173</v>
      </c>
      <c r="D1605" t="s">
        <v>519</v>
      </c>
      <c r="E1605" t="s">
        <v>524</v>
      </c>
      <c r="F1605">
        <v>168</v>
      </c>
      <c r="G1605">
        <v>2.2599999999999998</v>
      </c>
      <c r="H1605">
        <v>379.67999999999995</v>
      </c>
      <c r="I1605">
        <v>128.86339199999998</v>
      </c>
      <c r="J1605">
        <v>1.4929559999999999</v>
      </c>
      <c r="K1605">
        <v>33.94</v>
      </c>
      <c r="L1605">
        <v>0</v>
      </c>
    </row>
    <row r="1606" spans="1:12" x14ac:dyDescent="0.25">
      <c r="A1606">
        <v>1605</v>
      </c>
      <c r="B1606">
        <v>102</v>
      </c>
      <c r="C1606">
        <v>306</v>
      </c>
      <c r="D1606" t="s">
        <v>522</v>
      </c>
      <c r="E1606" t="s">
        <v>524</v>
      </c>
      <c r="F1606">
        <v>24</v>
      </c>
      <c r="G1606">
        <v>2.21</v>
      </c>
      <c r="H1606">
        <v>53.04</v>
      </c>
      <c r="I1606">
        <v>13.732056</v>
      </c>
      <c r="J1606">
        <v>1.637831</v>
      </c>
      <c r="K1606">
        <v>25.89</v>
      </c>
      <c r="L1606">
        <v>1</v>
      </c>
    </row>
    <row r="1607" spans="1:12" x14ac:dyDescent="0.25">
      <c r="A1607">
        <v>1606</v>
      </c>
      <c r="B1607">
        <v>123</v>
      </c>
      <c r="C1607">
        <v>37</v>
      </c>
      <c r="D1607" t="s">
        <v>521</v>
      </c>
      <c r="E1607" t="s">
        <v>524</v>
      </c>
      <c r="F1607">
        <v>308</v>
      </c>
      <c r="G1607">
        <v>2.4900000000000002</v>
      </c>
      <c r="H1607">
        <v>766.92000000000007</v>
      </c>
      <c r="I1607">
        <v>129.37940400000002</v>
      </c>
      <c r="J1607">
        <v>2.0699369999999999</v>
      </c>
      <c r="K1607">
        <v>16.87</v>
      </c>
      <c r="L1607">
        <v>0</v>
      </c>
    </row>
    <row r="1608" spans="1:12" x14ac:dyDescent="0.25">
      <c r="A1608">
        <v>1607</v>
      </c>
      <c r="B1608">
        <v>128</v>
      </c>
      <c r="C1608">
        <v>99</v>
      </c>
      <c r="D1608" t="s">
        <v>522</v>
      </c>
      <c r="E1608" t="s">
        <v>524</v>
      </c>
      <c r="F1608">
        <v>35</v>
      </c>
      <c r="G1608">
        <v>2.39</v>
      </c>
      <c r="H1608">
        <v>83.65</v>
      </c>
      <c r="I1608">
        <v>25.2623</v>
      </c>
      <c r="J1608">
        <v>1.66822</v>
      </c>
      <c r="K1608">
        <v>30.2</v>
      </c>
      <c r="L1608">
        <v>0</v>
      </c>
    </row>
    <row r="1609" spans="1:12" x14ac:dyDescent="0.25">
      <c r="A1609">
        <v>1608</v>
      </c>
      <c r="B1609">
        <v>115</v>
      </c>
      <c r="C1609">
        <v>228</v>
      </c>
      <c r="D1609" t="s">
        <v>519</v>
      </c>
      <c r="E1609" t="s">
        <v>524</v>
      </c>
      <c r="F1609">
        <v>21</v>
      </c>
      <c r="G1609">
        <v>2.5499999999999998</v>
      </c>
      <c r="H1609">
        <v>53.55</v>
      </c>
      <c r="I1609">
        <v>32.130000000000003</v>
      </c>
      <c r="J1609">
        <v>1.02</v>
      </c>
      <c r="K1609">
        <v>60</v>
      </c>
      <c r="L1609">
        <v>1</v>
      </c>
    </row>
    <row r="1610" spans="1:12" x14ac:dyDescent="0.25">
      <c r="A1610">
        <v>1609</v>
      </c>
      <c r="B1610">
        <v>81</v>
      </c>
      <c r="C1610">
        <v>269</v>
      </c>
      <c r="D1610" t="s">
        <v>523</v>
      </c>
      <c r="E1610" t="s">
        <v>524</v>
      </c>
      <c r="F1610">
        <v>32</v>
      </c>
      <c r="G1610">
        <v>2.29</v>
      </c>
      <c r="H1610">
        <v>73.28</v>
      </c>
      <c r="I1610">
        <v>26.373472000000003</v>
      </c>
      <c r="J1610">
        <v>1.465829</v>
      </c>
      <c r="K1610">
        <v>35.99</v>
      </c>
      <c r="L1610">
        <v>0</v>
      </c>
    </row>
    <row r="1611" spans="1:12" x14ac:dyDescent="0.25">
      <c r="A1611">
        <v>1610</v>
      </c>
      <c r="B1611">
        <v>93</v>
      </c>
      <c r="C1611">
        <v>231</v>
      </c>
      <c r="D1611" t="s">
        <v>519</v>
      </c>
      <c r="E1611" t="s">
        <v>524</v>
      </c>
      <c r="F1611">
        <v>370</v>
      </c>
      <c r="G1611">
        <v>1.98</v>
      </c>
      <c r="H1611">
        <v>732.6</v>
      </c>
      <c r="I1611">
        <v>146.52000000000001</v>
      </c>
      <c r="J1611">
        <v>1.5840000000000001</v>
      </c>
      <c r="K1611">
        <v>20</v>
      </c>
      <c r="L1611">
        <v>1</v>
      </c>
    </row>
    <row r="1612" spans="1:12" x14ac:dyDescent="0.25">
      <c r="A1612">
        <v>1611</v>
      </c>
      <c r="B1612">
        <v>134</v>
      </c>
      <c r="C1612">
        <v>232</v>
      </c>
      <c r="D1612" t="s">
        <v>519</v>
      </c>
      <c r="E1612" t="s">
        <v>524</v>
      </c>
      <c r="F1612">
        <v>18</v>
      </c>
      <c r="G1612">
        <v>2.35</v>
      </c>
      <c r="H1612">
        <v>42.300000000000004</v>
      </c>
      <c r="I1612">
        <v>15.44373</v>
      </c>
      <c r="J1612">
        <v>1.4920150000000001</v>
      </c>
      <c r="K1612">
        <v>36.51</v>
      </c>
      <c r="L1612">
        <v>0</v>
      </c>
    </row>
    <row r="1613" spans="1:12" x14ac:dyDescent="0.25">
      <c r="A1613">
        <v>1612</v>
      </c>
      <c r="B1613">
        <v>104</v>
      </c>
      <c r="C1613">
        <v>282</v>
      </c>
      <c r="D1613" t="s">
        <v>519</v>
      </c>
      <c r="E1613" t="s">
        <v>524</v>
      </c>
      <c r="F1613">
        <v>23</v>
      </c>
      <c r="G1613">
        <v>2.29</v>
      </c>
      <c r="H1613">
        <v>52.67</v>
      </c>
      <c r="I1613">
        <v>13.472985999999999</v>
      </c>
      <c r="J1613">
        <v>1.704218</v>
      </c>
      <c r="K1613">
        <v>25.58</v>
      </c>
      <c r="L1613">
        <v>0</v>
      </c>
    </row>
    <row r="1614" spans="1:12" x14ac:dyDescent="0.25">
      <c r="A1614">
        <v>1613</v>
      </c>
      <c r="B1614">
        <v>106</v>
      </c>
      <c r="C1614">
        <v>393</v>
      </c>
      <c r="D1614" t="s">
        <v>521</v>
      </c>
      <c r="E1614" t="s">
        <v>524</v>
      </c>
      <c r="F1614">
        <v>11</v>
      </c>
      <c r="G1614">
        <v>2.69</v>
      </c>
      <c r="H1614">
        <v>29.59</v>
      </c>
      <c r="I1614">
        <v>8.2053069999999995</v>
      </c>
      <c r="J1614">
        <v>1.9440630000000001</v>
      </c>
      <c r="K1614">
        <v>27.73</v>
      </c>
      <c r="L1614">
        <v>0</v>
      </c>
    </row>
    <row r="1615" spans="1:12" x14ac:dyDescent="0.25">
      <c r="A1615">
        <v>1614</v>
      </c>
      <c r="B1615">
        <v>48</v>
      </c>
      <c r="C1615">
        <v>180</v>
      </c>
      <c r="D1615" t="s">
        <v>519</v>
      </c>
      <c r="E1615" t="s">
        <v>524</v>
      </c>
      <c r="F1615">
        <v>28</v>
      </c>
      <c r="G1615">
        <v>2.4700000000000002</v>
      </c>
      <c r="H1615">
        <v>69.160000000000011</v>
      </c>
      <c r="I1615">
        <v>24.385816000000005</v>
      </c>
      <c r="J1615">
        <v>1.599078</v>
      </c>
      <c r="K1615">
        <v>35.26</v>
      </c>
      <c r="L1615">
        <v>0</v>
      </c>
    </row>
    <row r="1616" spans="1:12" x14ac:dyDescent="0.25">
      <c r="A1616">
        <v>1615</v>
      </c>
      <c r="B1616">
        <v>134</v>
      </c>
      <c r="C1616">
        <v>93</v>
      </c>
      <c r="D1616" t="s">
        <v>522</v>
      </c>
      <c r="E1616" t="s">
        <v>524</v>
      </c>
      <c r="F1616">
        <v>21</v>
      </c>
      <c r="G1616">
        <v>2.02</v>
      </c>
      <c r="H1616">
        <v>42.42</v>
      </c>
      <c r="I1616">
        <v>10.392899999999999</v>
      </c>
      <c r="J1616">
        <v>1.5251000000000001</v>
      </c>
      <c r="K1616">
        <v>24.5</v>
      </c>
      <c r="L1616">
        <v>0</v>
      </c>
    </row>
    <row r="1617" spans="1:12" x14ac:dyDescent="0.25">
      <c r="A1617">
        <v>1616</v>
      </c>
      <c r="B1617">
        <v>51</v>
      </c>
      <c r="C1617">
        <v>79</v>
      </c>
      <c r="D1617" t="s">
        <v>521</v>
      </c>
      <c r="E1617" t="s">
        <v>524</v>
      </c>
      <c r="F1617">
        <v>143</v>
      </c>
      <c r="G1617">
        <v>2.59</v>
      </c>
      <c r="H1617">
        <v>370.37</v>
      </c>
      <c r="I1617">
        <v>145.14800299999999</v>
      </c>
      <c r="J1617">
        <v>1.5749790000000001</v>
      </c>
      <c r="K1617">
        <v>39.19</v>
      </c>
      <c r="L1617">
        <v>0</v>
      </c>
    </row>
    <row r="1618" spans="1:12" x14ac:dyDescent="0.25">
      <c r="A1618">
        <v>1617</v>
      </c>
      <c r="B1618">
        <v>111</v>
      </c>
      <c r="C1618">
        <v>6</v>
      </c>
      <c r="D1618" t="s">
        <v>523</v>
      </c>
      <c r="E1618" t="s">
        <v>524</v>
      </c>
      <c r="F1618">
        <v>489</v>
      </c>
      <c r="G1618">
        <v>1.89</v>
      </c>
      <c r="H1618">
        <v>924.20999999999992</v>
      </c>
      <c r="I1618">
        <v>171.62579699999998</v>
      </c>
      <c r="J1618">
        <v>1.5390269999999999</v>
      </c>
      <c r="K1618">
        <v>18.57</v>
      </c>
      <c r="L1618">
        <v>0</v>
      </c>
    </row>
    <row r="1619" spans="1:12" x14ac:dyDescent="0.25">
      <c r="A1619">
        <v>1618</v>
      </c>
      <c r="B1619">
        <v>47</v>
      </c>
      <c r="C1619">
        <v>93</v>
      </c>
      <c r="D1619" t="s">
        <v>522</v>
      </c>
      <c r="E1619" t="s">
        <v>524</v>
      </c>
      <c r="F1619">
        <v>72</v>
      </c>
      <c r="G1619">
        <v>2.2599999999999998</v>
      </c>
      <c r="H1619">
        <v>162.71999999999997</v>
      </c>
      <c r="I1619">
        <v>50.898815999999997</v>
      </c>
      <c r="J1619">
        <v>1.553072</v>
      </c>
      <c r="K1619">
        <v>31.28</v>
      </c>
      <c r="L1619">
        <v>0</v>
      </c>
    </row>
    <row r="1620" spans="1:12" x14ac:dyDescent="0.25">
      <c r="A1620">
        <v>1619</v>
      </c>
      <c r="B1620">
        <v>5</v>
      </c>
      <c r="C1620">
        <v>234</v>
      </c>
      <c r="D1620" t="s">
        <v>521</v>
      </c>
      <c r="E1620" t="s">
        <v>524</v>
      </c>
      <c r="F1620">
        <v>405</v>
      </c>
      <c r="G1620">
        <v>1.79</v>
      </c>
      <c r="H1620">
        <v>724.95</v>
      </c>
      <c r="I1620">
        <v>149.84716500000002</v>
      </c>
      <c r="J1620">
        <v>1.420007</v>
      </c>
      <c r="K1620">
        <v>20.67</v>
      </c>
      <c r="L1620">
        <v>0</v>
      </c>
    </row>
    <row r="1621" spans="1:12" x14ac:dyDescent="0.25">
      <c r="A1621">
        <v>1620</v>
      </c>
      <c r="B1621">
        <v>68</v>
      </c>
      <c r="C1621">
        <v>40</v>
      </c>
      <c r="D1621" t="s">
        <v>522</v>
      </c>
      <c r="E1621" t="s">
        <v>524</v>
      </c>
      <c r="F1621">
        <v>44</v>
      </c>
      <c r="G1621">
        <v>3.17</v>
      </c>
      <c r="H1621">
        <v>139.47999999999999</v>
      </c>
      <c r="I1621">
        <v>48.399560000000001</v>
      </c>
      <c r="J1621">
        <v>2.0700099999999999</v>
      </c>
      <c r="K1621">
        <v>34.700000000000003</v>
      </c>
      <c r="L1621">
        <v>0</v>
      </c>
    </row>
    <row r="1622" spans="1:12" x14ac:dyDescent="0.25">
      <c r="A1622">
        <v>1621</v>
      </c>
      <c r="B1622">
        <v>121</v>
      </c>
      <c r="C1622">
        <v>395</v>
      </c>
      <c r="D1622" t="s">
        <v>521</v>
      </c>
      <c r="E1622" t="s">
        <v>524</v>
      </c>
      <c r="F1622">
        <v>41</v>
      </c>
      <c r="G1622">
        <v>2.69</v>
      </c>
      <c r="H1622">
        <v>110.28999999999999</v>
      </c>
      <c r="I1622">
        <v>30.362836999999999</v>
      </c>
      <c r="J1622">
        <v>1.949443</v>
      </c>
      <c r="K1622">
        <v>27.53</v>
      </c>
      <c r="L1622">
        <v>0</v>
      </c>
    </row>
    <row r="1623" spans="1:12" x14ac:dyDescent="0.25">
      <c r="A1623">
        <v>1622</v>
      </c>
      <c r="B1623">
        <v>112</v>
      </c>
      <c r="C1623">
        <v>230</v>
      </c>
      <c r="D1623" t="s">
        <v>519</v>
      </c>
      <c r="E1623" t="s">
        <v>524</v>
      </c>
      <c r="F1623">
        <v>45</v>
      </c>
      <c r="G1623">
        <v>2.29</v>
      </c>
      <c r="H1623">
        <v>103.05</v>
      </c>
      <c r="I1623">
        <v>36.531225000000006</v>
      </c>
      <c r="J1623">
        <v>1.4781949999999999</v>
      </c>
      <c r="K1623">
        <v>35.450000000000003</v>
      </c>
      <c r="L1623">
        <v>0</v>
      </c>
    </row>
    <row r="1624" spans="1:12" x14ac:dyDescent="0.25">
      <c r="A1624">
        <v>1623</v>
      </c>
      <c r="B1624">
        <v>116</v>
      </c>
      <c r="C1624">
        <v>351</v>
      </c>
      <c r="D1624" t="s">
        <v>522</v>
      </c>
      <c r="E1624" t="s">
        <v>524</v>
      </c>
      <c r="F1624">
        <v>11</v>
      </c>
      <c r="G1624">
        <v>2.13</v>
      </c>
      <c r="H1624">
        <v>23.43</v>
      </c>
      <c r="I1624">
        <v>5.2506629999999994</v>
      </c>
      <c r="J1624">
        <v>1.6526669999999999</v>
      </c>
      <c r="K1624">
        <v>22.41</v>
      </c>
      <c r="L1624">
        <v>0</v>
      </c>
    </row>
    <row r="1625" spans="1:12" x14ac:dyDescent="0.25">
      <c r="A1625">
        <v>1624</v>
      </c>
      <c r="B1625">
        <v>103</v>
      </c>
      <c r="C1625">
        <v>84</v>
      </c>
      <c r="D1625" t="s">
        <v>521</v>
      </c>
      <c r="E1625" t="s">
        <v>524</v>
      </c>
      <c r="F1625">
        <v>34</v>
      </c>
      <c r="G1625">
        <v>1.99</v>
      </c>
      <c r="H1625">
        <v>67.66</v>
      </c>
      <c r="I1625">
        <v>13.22753</v>
      </c>
      <c r="J1625">
        <v>1.6009549999999999</v>
      </c>
      <c r="K1625">
        <v>19.55</v>
      </c>
      <c r="L1625">
        <v>1</v>
      </c>
    </row>
    <row r="1626" spans="1:12" x14ac:dyDescent="0.25">
      <c r="A1626">
        <v>1625</v>
      </c>
      <c r="B1626">
        <v>80</v>
      </c>
      <c r="C1626">
        <v>120</v>
      </c>
      <c r="D1626" t="s">
        <v>519</v>
      </c>
      <c r="E1626" t="s">
        <v>524</v>
      </c>
      <c r="F1626">
        <v>80</v>
      </c>
      <c r="G1626">
        <v>1.85</v>
      </c>
      <c r="H1626">
        <v>148</v>
      </c>
      <c r="I1626">
        <v>27.4392</v>
      </c>
      <c r="J1626">
        <v>1.50701</v>
      </c>
      <c r="K1626">
        <v>18.54</v>
      </c>
      <c r="L1626">
        <v>0</v>
      </c>
    </row>
    <row r="1627" spans="1:12" x14ac:dyDescent="0.25">
      <c r="A1627">
        <v>1626</v>
      </c>
      <c r="B1627">
        <v>121</v>
      </c>
      <c r="C1627">
        <v>375</v>
      </c>
      <c r="D1627" t="s">
        <v>523</v>
      </c>
      <c r="E1627" t="s">
        <v>524</v>
      </c>
      <c r="F1627">
        <v>1022</v>
      </c>
      <c r="G1627">
        <v>1.5</v>
      </c>
      <c r="H1627">
        <v>1533</v>
      </c>
      <c r="I1627">
        <v>102.09780000000001</v>
      </c>
      <c r="J1627">
        <v>1.4001000000000001</v>
      </c>
      <c r="K1627">
        <v>6.66</v>
      </c>
      <c r="L1627">
        <v>1</v>
      </c>
    </row>
    <row r="1628" spans="1:12" x14ac:dyDescent="0.25">
      <c r="A1628">
        <v>1627</v>
      </c>
      <c r="B1628">
        <v>2</v>
      </c>
      <c r="C1628">
        <v>15</v>
      </c>
      <c r="D1628" t="s">
        <v>519</v>
      </c>
      <c r="E1628" t="s">
        <v>524</v>
      </c>
      <c r="F1628">
        <v>268</v>
      </c>
      <c r="G1628">
        <v>1.79</v>
      </c>
      <c r="H1628">
        <v>479.72</v>
      </c>
      <c r="I1628">
        <v>60.012971999999998</v>
      </c>
      <c r="J1628">
        <v>1.566071</v>
      </c>
      <c r="K1628">
        <v>12.51</v>
      </c>
      <c r="L1628">
        <v>1</v>
      </c>
    </row>
    <row r="1629" spans="1:12" x14ac:dyDescent="0.25">
      <c r="A1629">
        <v>1628</v>
      </c>
      <c r="B1629">
        <v>33</v>
      </c>
      <c r="C1629">
        <v>29</v>
      </c>
      <c r="D1629" t="s">
        <v>521</v>
      </c>
      <c r="E1629" t="s">
        <v>524</v>
      </c>
      <c r="F1629">
        <v>61</v>
      </c>
      <c r="G1629">
        <v>3.17</v>
      </c>
      <c r="H1629">
        <v>193.37</v>
      </c>
      <c r="I1629">
        <v>69.419830000000005</v>
      </c>
      <c r="J1629">
        <v>2.0319699999999998</v>
      </c>
      <c r="K1629">
        <v>35.9</v>
      </c>
      <c r="L1629">
        <v>0</v>
      </c>
    </row>
    <row r="1630" spans="1:12" x14ac:dyDescent="0.25">
      <c r="A1630">
        <v>1629</v>
      </c>
      <c r="B1630">
        <v>49</v>
      </c>
      <c r="C1630">
        <v>87</v>
      </c>
      <c r="D1630" t="s">
        <v>521</v>
      </c>
      <c r="E1630" t="s">
        <v>524</v>
      </c>
      <c r="F1630">
        <v>751</v>
      </c>
      <c r="G1630">
        <v>1.39</v>
      </c>
      <c r="H1630">
        <v>1043.8899999999999</v>
      </c>
      <c r="I1630">
        <v>72.863521999999989</v>
      </c>
      <c r="J1630">
        <v>1.292978</v>
      </c>
      <c r="K1630">
        <v>6.98</v>
      </c>
      <c r="L1630">
        <v>0</v>
      </c>
    </row>
    <row r="1631" spans="1:12" x14ac:dyDescent="0.25">
      <c r="A1631">
        <v>1630</v>
      </c>
      <c r="B1631">
        <v>62</v>
      </c>
      <c r="C1631">
        <v>296</v>
      </c>
      <c r="D1631" t="s">
        <v>521</v>
      </c>
      <c r="E1631" t="s">
        <v>524</v>
      </c>
      <c r="F1631">
        <v>20</v>
      </c>
      <c r="G1631">
        <v>2.59</v>
      </c>
      <c r="H1631">
        <v>51.8</v>
      </c>
      <c r="I1631">
        <v>26.433539999999997</v>
      </c>
      <c r="J1631">
        <v>1.2683230000000001</v>
      </c>
      <c r="K1631">
        <v>51.03</v>
      </c>
      <c r="L1631">
        <v>0</v>
      </c>
    </row>
    <row r="1632" spans="1:12" x14ac:dyDescent="0.25">
      <c r="A1632">
        <v>1631</v>
      </c>
      <c r="B1632">
        <v>67</v>
      </c>
      <c r="C1632">
        <v>389</v>
      </c>
      <c r="D1632" t="s">
        <v>521</v>
      </c>
      <c r="E1632" t="s">
        <v>524</v>
      </c>
      <c r="F1632">
        <v>17</v>
      </c>
      <c r="G1632">
        <v>2.59</v>
      </c>
      <c r="H1632">
        <v>44.03</v>
      </c>
      <c r="I1632">
        <v>18.866855000000001</v>
      </c>
      <c r="J1632">
        <v>1.4801849999999999</v>
      </c>
      <c r="K1632">
        <v>42.85</v>
      </c>
      <c r="L1632">
        <v>0</v>
      </c>
    </row>
    <row r="1633" spans="1:12" x14ac:dyDescent="0.25">
      <c r="A1633">
        <v>1632</v>
      </c>
      <c r="B1633">
        <v>119</v>
      </c>
      <c r="C1633">
        <v>168</v>
      </c>
      <c r="D1633" t="s">
        <v>519</v>
      </c>
      <c r="E1633" t="s">
        <v>524</v>
      </c>
      <c r="F1633">
        <v>21</v>
      </c>
      <c r="G1633">
        <v>2.62</v>
      </c>
      <c r="H1633">
        <v>55.02</v>
      </c>
      <c r="I1633">
        <v>21.061656000000003</v>
      </c>
      <c r="J1633">
        <v>1.6170640000000001</v>
      </c>
      <c r="K1633">
        <v>38.28</v>
      </c>
      <c r="L1633">
        <v>0</v>
      </c>
    </row>
    <row r="1634" spans="1:12" x14ac:dyDescent="0.25">
      <c r="A1634">
        <v>1633</v>
      </c>
      <c r="B1634">
        <v>67</v>
      </c>
      <c r="C1634">
        <v>204</v>
      </c>
      <c r="D1634" t="s">
        <v>522</v>
      </c>
      <c r="E1634" t="s">
        <v>524</v>
      </c>
      <c r="F1634">
        <v>40</v>
      </c>
      <c r="G1634">
        <v>2.15</v>
      </c>
      <c r="H1634">
        <v>86</v>
      </c>
      <c r="I1634">
        <v>22.274000000000001</v>
      </c>
      <c r="J1634">
        <v>1.5931499999999998</v>
      </c>
      <c r="K1634">
        <v>25.9</v>
      </c>
      <c r="L1634">
        <v>0</v>
      </c>
    </row>
    <row r="1635" spans="1:12" x14ac:dyDescent="0.25">
      <c r="A1635">
        <v>1634</v>
      </c>
      <c r="B1635">
        <v>71</v>
      </c>
      <c r="C1635">
        <v>67</v>
      </c>
      <c r="D1635" t="s">
        <v>519</v>
      </c>
      <c r="E1635" t="s">
        <v>524</v>
      </c>
      <c r="F1635">
        <v>140</v>
      </c>
      <c r="G1635">
        <v>1.99</v>
      </c>
      <c r="H1635">
        <v>278.60000000000002</v>
      </c>
      <c r="I1635">
        <v>38.084620000000001</v>
      </c>
      <c r="J1635">
        <v>1.7179669999999998</v>
      </c>
      <c r="K1635">
        <v>13.67</v>
      </c>
      <c r="L1635">
        <v>1</v>
      </c>
    </row>
    <row r="1636" spans="1:12" x14ac:dyDescent="0.25">
      <c r="A1636">
        <v>1635</v>
      </c>
      <c r="B1636">
        <v>116</v>
      </c>
      <c r="C1636">
        <v>271</v>
      </c>
      <c r="D1636" t="s">
        <v>523</v>
      </c>
      <c r="E1636" t="s">
        <v>524</v>
      </c>
      <c r="F1636">
        <v>25</v>
      </c>
      <c r="G1636">
        <v>2.13</v>
      </c>
      <c r="H1636">
        <v>53.25</v>
      </c>
      <c r="I1636">
        <v>14.345550000000001</v>
      </c>
      <c r="J1636">
        <v>1.5561779999999998</v>
      </c>
      <c r="K1636">
        <v>26.94</v>
      </c>
      <c r="L1636">
        <v>1</v>
      </c>
    </row>
    <row r="1637" spans="1:12" x14ac:dyDescent="0.25">
      <c r="A1637">
        <v>1636</v>
      </c>
      <c r="B1637">
        <v>76</v>
      </c>
      <c r="C1637">
        <v>285</v>
      </c>
      <c r="D1637" t="s">
        <v>521</v>
      </c>
      <c r="E1637" t="s">
        <v>524</v>
      </c>
      <c r="F1637">
        <v>20</v>
      </c>
      <c r="G1637">
        <v>2.29</v>
      </c>
      <c r="H1637">
        <v>45.8</v>
      </c>
      <c r="I1637">
        <v>13.909459999999999</v>
      </c>
      <c r="J1637">
        <v>1.5945269999999998</v>
      </c>
      <c r="K1637">
        <v>30.37</v>
      </c>
      <c r="L1637">
        <v>0</v>
      </c>
    </row>
    <row r="1638" spans="1:12" x14ac:dyDescent="0.25">
      <c r="A1638">
        <v>1637</v>
      </c>
      <c r="B1638">
        <v>21</v>
      </c>
      <c r="C1638">
        <v>232</v>
      </c>
      <c r="D1638" t="s">
        <v>519</v>
      </c>
      <c r="E1638" t="s">
        <v>524</v>
      </c>
      <c r="F1638">
        <v>29</v>
      </c>
      <c r="G1638">
        <v>2.09</v>
      </c>
      <c r="H1638">
        <v>60.61</v>
      </c>
      <c r="I1638">
        <v>16.934434</v>
      </c>
      <c r="J1638">
        <v>1.5060539999999998</v>
      </c>
      <c r="K1638">
        <v>27.94</v>
      </c>
      <c r="L1638">
        <v>0</v>
      </c>
    </row>
    <row r="1639" spans="1:12" x14ac:dyDescent="0.25">
      <c r="A1639">
        <v>1638</v>
      </c>
      <c r="B1639">
        <v>5</v>
      </c>
      <c r="C1639">
        <v>151</v>
      </c>
      <c r="D1639" t="s">
        <v>522</v>
      </c>
      <c r="E1639" t="s">
        <v>524</v>
      </c>
      <c r="F1639">
        <v>44</v>
      </c>
      <c r="G1639">
        <v>2.69</v>
      </c>
      <c r="H1639">
        <v>118.36</v>
      </c>
      <c r="I1639">
        <v>35.815736000000001</v>
      </c>
      <c r="J1639">
        <v>1.8760060000000001</v>
      </c>
      <c r="K1639">
        <v>30.26</v>
      </c>
      <c r="L1639">
        <v>0</v>
      </c>
    </row>
    <row r="1640" spans="1:12" x14ac:dyDescent="0.25">
      <c r="A1640">
        <v>1639</v>
      </c>
      <c r="B1640">
        <v>44</v>
      </c>
      <c r="C1640">
        <v>359</v>
      </c>
      <c r="D1640" t="s">
        <v>522</v>
      </c>
      <c r="E1640" t="s">
        <v>524</v>
      </c>
      <c r="F1640">
        <v>62</v>
      </c>
      <c r="G1640">
        <v>1.79</v>
      </c>
      <c r="H1640">
        <v>110.98</v>
      </c>
      <c r="I1640">
        <v>8.9227919999999994</v>
      </c>
      <c r="J1640">
        <v>1.6460839999999999</v>
      </c>
      <c r="K1640">
        <v>8.0399999999999991</v>
      </c>
      <c r="L1640">
        <v>1</v>
      </c>
    </row>
    <row r="1641" spans="1:12" x14ac:dyDescent="0.25">
      <c r="A1641">
        <v>1640</v>
      </c>
      <c r="B1641">
        <v>32</v>
      </c>
      <c r="C1641">
        <v>68</v>
      </c>
      <c r="D1641" t="s">
        <v>519</v>
      </c>
      <c r="E1641" t="s">
        <v>524</v>
      </c>
      <c r="F1641">
        <v>101</v>
      </c>
      <c r="G1641">
        <v>1.99</v>
      </c>
      <c r="H1641">
        <v>200.99</v>
      </c>
      <c r="I1641">
        <v>27.374838</v>
      </c>
      <c r="J1641">
        <v>1.7189620000000001</v>
      </c>
      <c r="K1641">
        <v>13.62</v>
      </c>
      <c r="L1641">
        <v>1</v>
      </c>
    </row>
    <row r="1642" spans="1:12" x14ac:dyDescent="0.25">
      <c r="A1642">
        <v>1641</v>
      </c>
      <c r="B1642">
        <v>106</v>
      </c>
      <c r="C1642">
        <v>306</v>
      </c>
      <c r="D1642" t="s">
        <v>522</v>
      </c>
      <c r="E1642" t="s">
        <v>524</v>
      </c>
      <c r="F1642">
        <v>12</v>
      </c>
      <c r="G1642">
        <v>2.2400000000000002</v>
      </c>
      <c r="H1642">
        <v>26.880000000000003</v>
      </c>
      <c r="I1642">
        <v>7.1796480000000011</v>
      </c>
      <c r="J1642">
        <v>1.641696</v>
      </c>
      <c r="K1642">
        <v>26.71</v>
      </c>
      <c r="L1642">
        <v>1</v>
      </c>
    </row>
    <row r="1643" spans="1:12" x14ac:dyDescent="0.25">
      <c r="A1643">
        <v>1642</v>
      </c>
      <c r="B1643">
        <v>70</v>
      </c>
      <c r="C1643">
        <v>240</v>
      </c>
      <c r="D1643" t="s">
        <v>521</v>
      </c>
      <c r="E1643" t="s">
        <v>524</v>
      </c>
      <c r="F1643">
        <v>38</v>
      </c>
      <c r="G1643">
        <v>1.93</v>
      </c>
      <c r="H1643">
        <v>73.34</v>
      </c>
      <c r="I1643">
        <v>17.821619999999999</v>
      </c>
      <c r="J1643">
        <v>1.4610099999999999</v>
      </c>
      <c r="K1643">
        <v>24.3</v>
      </c>
      <c r="L1643">
        <v>1</v>
      </c>
    </row>
    <row r="1644" spans="1:12" x14ac:dyDescent="0.25">
      <c r="A1644">
        <v>1643</v>
      </c>
      <c r="B1644">
        <v>44</v>
      </c>
      <c r="C1644">
        <v>178</v>
      </c>
      <c r="D1644" t="s">
        <v>519</v>
      </c>
      <c r="E1644" t="s">
        <v>524</v>
      </c>
      <c r="F1644">
        <v>777</v>
      </c>
      <c r="G1644">
        <v>1.99</v>
      </c>
      <c r="H1644">
        <v>1546.23</v>
      </c>
      <c r="I1644">
        <v>303.67957200000001</v>
      </c>
      <c r="J1644">
        <v>1.599164</v>
      </c>
      <c r="K1644">
        <v>19.64</v>
      </c>
      <c r="L1644">
        <v>1</v>
      </c>
    </row>
    <row r="1645" spans="1:12" x14ac:dyDescent="0.25">
      <c r="A1645">
        <v>1644</v>
      </c>
      <c r="B1645">
        <v>74</v>
      </c>
      <c r="C1645">
        <v>180</v>
      </c>
      <c r="D1645" t="s">
        <v>519</v>
      </c>
      <c r="E1645" t="s">
        <v>524</v>
      </c>
      <c r="F1645">
        <v>190</v>
      </c>
      <c r="G1645">
        <v>2.13</v>
      </c>
      <c r="H1645">
        <v>404.7</v>
      </c>
      <c r="I1645">
        <v>100.89171</v>
      </c>
      <c r="J1645">
        <v>1.5989910000000001</v>
      </c>
      <c r="K1645">
        <v>24.93</v>
      </c>
      <c r="L1645">
        <v>0</v>
      </c>
    </row>
    <row r="1646" spans="1:12" x14ac:dyDescent="0.25">
      <c r="A1646">
        <v>1645</v>
      </c>
      <c r="B1646">
        <v>72</v>
      </c>
      <c r="C1646">
        <v>41</v>
      </c>
      <c r="D1646" t="s">
        <v>522</v>
      </c>
      <c r="E1646" t="s">
        <v>524</v>
      </c>
      <c r="F1646">
        <v>321</v>
      </c>
      <c r="G1646">
        <v>1.99</v>
      </c>
      <c r="H1646">
        <v>638.79</v>
      </c>
      <c r="I1646">
        <v>33.089321999999996</v>
      </c>
      <c r="J1646">
        <v>1.8869180000000001</v>
      </c>
      <c r="K1646">
        <v>5.18</v>
      </c>
      <c r="L1646">
        <v>1</v>
      </c>
    </row>
    <row r="1647" spans="1:12" x14ac:dyDescent="0.25">
      <c r="A1647">
        <v>1646</v>
      </c>
      <c r="B1647">
        <v>14</v>
      </c>
      <c r="C1647">
        <v>397</v>
      </c>
      <c r="D1647" t="s">
        <v>521</v>
      </c>
      <c r="E1647" t="s">
        <v>524</v>
      </c>
      <c r="F1647">
        <v>31</v>
      </c>
      <c r="G1647">
        <v>2.87</v>
      </c>
      <c r="H1647">
        <v>88.97</v>
      </c>
      <c r="I1647">
        <v>51.655982000000002</v>
      </c>
      <c r="J1647">
        <v>1.203678</v>
      </c>
      <c r="K1647">
        <v>58.06</v>
      </c>
      <c r="L1647">
        <v>0</v>
      </c>
    </row>
    <row r="1648" spans="1:12" x14ac:dyDescent="0.25">
      <c r="A1648">
        <v>1647</v>
      </c>
      <c r="B1648">
        <v>101</v>
      </c>
      <c r="C1648">
        <v>276</v>
      </c>
      <c r="D1648" t="s">
        <v>519</v>
      </c>
      <c r="E1648" t="s">
        <v>524</v>
      </c>
      <c r="F1648">
        <v>31</v>
      </c>
      <c r="G1648">
        <v>2.29</v>
      </c>
      <c r="H1648">
        <v>70.989999999999995</v>
      </c>
      <c r="I1648">
        <v>24.193391999999999</v>
      </c>
      <c r="J1648">
        <v>1.509568</v>
      </c>
      <c r="K1648">
        <v>34.08</v>
      </c>
      <c r="L1648">
        <v>0</v>
      </c>
    </row>
    <row r="1649" spans="1:12" x14ac:dyDescent="0.25">
      <c r="A1649">
        <v>1648</v>
      </c>
      <c r="B1649">
        <v>78</v>
      </c>
      <c r="C1649">
        <v>236</v>
      </c>
      <c r="D1649" t="s">
        <v>521</v>
      </c>
      <c r="E1649" t="s">
        <v>524</v>
      </c>
      <c r="F1649">
        <v>14</v>
      </c>
      <c r="G1649">
        <v>2.09</v>
      </c>
      <c r="H1649">
        <v>29.259999999999998</v>
      </c>
      <c r="I1649">
        <v>9.4626840000000012</v>
      </c>
      <c r="J1649">
        <v>1.414094</v>
      </c>
      <c r="K1649">
        <v>32.340000000000003</v>
      </c>
      <c r="L1649">
        <v>0</v>
      </c>
    </row>
    <row r="1650" spans="1:12" x14ac:dyDescent="0.25">
      <c r="A1650">
        <v>1649</v>
      </c>
      <c r="B1650">
        <v>113</v>
      </c>
      <c r="C1650">
        <v>23</v>
      </c>
      <c r="D1650" t="s">
        <v>519</v>
      </c>
      <c r="E1650" t="s">
        <v>524</v>
      </c>
      <c r="F1650">
        <v>39</v>
      </c>
      <c r="G1650">
        <v>2.99</v>
      </c>
      <c r="H1650">
        <v>116.61000000000001</v>
      </c>
      <c r="I1650">
        <v>56.625816000000015</v>
      </c>
      <c r="J1650">
        <v>1.5380560000000001</v>
      </c>
      <c r="K1650">
        <v>48.56</v>
      </c>
      <c r="L1650">
        <v>0</v>
      </c>
    </row>
    <row r="1651" spans="1:12" x14ac:dyDescent="0.25">
      <c r="A1651">
        <v>1650</v>
      </c>
      <c r="B1651">
        <v>101</v>
      </c>
      <c r="C1651">
        <v>40</v>
      </c>
      <c r="D1651" t="s">
        <v>522</v>
      </c>
      <c r="E1651" t="s">
        <v>524</v>
      </c>
      <c r="F1651">
        <v>45</v>
      </c>
      <c r="G1651">
        <v>2.99</v>
      </c>
      <c r="H1651">
        <v>134.55000000000001</v>
      </c>
      <c r="I1651">
        <v>41.401035</v>
      </c>
      <c r="J1651">
        <v>2.0699770000000002</v>
      </c>
      <c r="K1651">
        <v>30.77</v>
      </c>
      <c r="L1651">
        <v>0</v>
      </c>
    </row>
    <row r="1652" spans="1:12" x14ac:dyDescent="0.25">
      <c r="A1652">
        <v>1651</v>
      </c>
      <c r="B1652">
        <v>14</v>
      </c>
      <c r="C1652">
        <v>180</v>
      </c>
      <c r="D1652" t="s">
        <v>519</v>
      </c>
      <c r="E1652" t="s">
        <v>524</v>
      </c>
      <c r="F1652">
        <v>25</v>
      </c>
      <c r="G1652">
        <v>2.69</v>
      </c>
      <c r="H1652">
        <v>67.25</v>
      </c>
      <c r="I1652">
        <v>27.276600000000002</v>
      </c>
      <c r="J1652">
        <v>1.5989360000000001</v>
      </c>
      <c r="K1652">
        <v>40.56</v>
      </c>
      <c r="L1652">
        <v>0</v>
      </c>
    </row>
    <row r="1653" spans="1:12" x14ac:dyDescent="0.25">
      <c r="A1653">
        <v>1652</v>
      </c>
      <c r="B1653">
        <v>118</v>
      </c>
      <c r="C1653">
        <v>226</v>
      </c>
      <c r="D1653" t="s">
        <v>519</v>
      </c>
      <c r="E1653" t="s">
        <v>524</v>
      </c>
      <c r="F1653">
        <v>180</v>
      </c>
      <c r="G1653">
        <v>1.79</v>
      </c>
      <c r="H1653">
        <v>322.2</v>
      </c>
      <c r="I1653">
        <v>57.931559999999998</v>
      </c>
      <c r="J1653">
        <v>1.4681580000000001</v>
      </c>
      <c r="K1653">
        <v>17.98</v>
      </c>
      <c r="L1653">
        <v>1</v>
      </c>
    </row>
    <row r="1654" spans="1:12" x14ac:dyDescent="0.25">
      <c r="A1654">
        <v>1653</v>
      </c>
      <c r="B1654">
        <v>12</v>
      </c>
      <c r="C1654">
        <v>351</v>
      </c>
      <c r="D1654" t="s">
        <v>522</v>
      </c>
      <c r="E1654" t="s">
        <v>524</v>
      </c>
      <c r="F1654">
        <v>15</v>
      </c>
      <c r="G1654">
        <v>2.59</v>
      </c>
      <c r="H1654">
        <v>38.849999999999994</v>
      </c>
      <c r="I1654">
        <v>14.098664999999999</v>
      </c>
      <c r="J1654">
        <v>1.6500889999999999</v>
      </c>
      <c r="K1654">
        <v>36.29</v>
      </c>
      <c r="L1654">
        <v>0</v>
      </c>
    </row>
    <row r="1655" spans="1:12" x14ac:dyDescent="0.25">
      <c r="A1655">
        <v>1654</v>
      </c>
      <c r="B1655">
        <v>110</v>
      </c>
      <c r="C1655">
        <v>280</v>
      </c>
      <c r="D1655" t="s">
        <v>519</v>
      </c>
      <c r="E1655" t="s">
        <v>524</v>
      </c>
      <c r="F1655">
        <v>241</v>
      </c>
      <c r="G1655">
        <v>1.99</v>
      </c>
      <c r="H1655">
        <v>479.59</v>
      </c>
      <c r="I1655">
        <v>18.608091999999999</v>
      </c>
      <c r="J1655">
        <v>1.9127880000000002</v>
      </c>
      <c r="K1655">
        <v>3.88</v>
      </c>
      <c r="L1655">
        <v>1</v>
      </c>
    </row>
    <row r="1656" spans="1:12" x14ac:dyDescent="0.25">
      <c r="A1656">
        <v>1655</v>
      </c>
      <c r="B1656">
        <v>81</v>
      </c>
      <c r="C1656">
        <v>347</v>
      </c>
      <c r="D1656" t="s">
        <v>521</v>
      </c>
      <c r="E1656" t="s">
        <v>524</v>
      </c>
      <c r="F1656">
        <v>15</v>
      </c>
      <c r="G1656">
        <v>2.39</v>
      </c>
      <c r="H1656">
        <v>35.85</v>
      </c>
      <c r="I1656">
        <v>8.9983500000000003</v>
      </c>
      <c r="J1656">
        <v>1.7901100000000001</v>
      </c>
      <c r="K1656">
        <v>25.1</v>
      </c>
      <c r="L1656">
        <v>0</v>
      </c>
    </row>
    <row r="1657" spans="1:12" x14ac:dyDescent="0.25">
      <c r="A1657">
        <v>1656</v>
      </c>
      <c r="B1657">
        <v>78</v>
      </c>
      <c r="C1657">
        <v>365</v>
      </c>
      <c r="D1657" t="s">
        <v>523</v>
      </c>
      <c r="E1657" t="s">
        <v>524</v>
      </c>
      <c r="F1657">
        <v>110</v>
      </c>
      <c r="G1657">
        <v>1.98</v>
      </c>
      <c r="H1657">
        <v>217.8</v>
      </c>
      <c r="I1657">
        <v>22.041360000000001</v>
      </c>
      <c r="J1657">
        <v>1.7796240000000001</v>
      </c>
      <c r="K1657">
        <v>10.119999999999999</v>
      </c>
      <c r="L1657">
        <v>1</v>
      </c>
    </row>
    <row r="1658" spans="1:12" x14ac:dyDescent="0.25">
      <c r="A1658">
        <v>1657</v>
      </c>
      <c r="B1658">
        <v>48</v>
      </c>
      <c r="C1658">
        <v>261</v>
      </c>
      <c r="D1658" t="s">
        <v>523</v>
      </c>
      <c r="E1658" t="s">
        <v>524</v>
      </c>
      <c r="F1658">
        <v>11</v>
      </c>
      <c r="G1658">
        <v>2.29</v>
      </c>
      <c r="H1658">
        <v>25.19</v>
      </c>
      <c r="I1658">
        <v>9.6779980000000005</v>
      </c>
      <c r="J1658">
        <v>1.4101819999999998</v>
      </c>
      <c r="K1658">
        <v>38.42</v>
      </c>
      <c r="L1658">
        <v>0</v>
      </c>
    </row>
    <row r="1659" spans="1:12" x14ac:dyDescent="0.25">
      <c r="A1659">
        <v>1658</v>
      </c>
      <c r="B1659">
        <v>59</v>
      </c>
      <c r="C1659">
        <v>43</v>
      </c>
      <c r="D1659" t="s">
        <v>522</v>
      </c>
      <c r="E1659" t="s">
        <v>524</v>
      </c>
      <c r="F1659">
        <v>23</v>
      </c>
      <c r="G1659">
        <v>2.62</v>
      </c>
      <c r="H1659">
        <v>60.260000000000005</v>
      </c>
      <c r="I1659">
        <v>16.860748000000001</v>
      </c>
      <c r="J1659">
        <v>1.886924</v>
      </c>
      <c r="K1659">
        <v>27.98</v>
      </c>
      <c r="L1659">
        <v>0</v>
      </c>
    </row>
    <row r="1660" spans="1:12" x14ac:dyDescent="0.25">
      <c r="A1660">
        <v>1659</v>
      </c>
      <c r="B1660">
        <v>71</v>
      </c>
      <c r="C1660">
        <v>213</v>
      </c>
      <c r="D1660" t="s">
        <v>523</v>
      </c>
      <c r="E1660" t="s">
        <v>524</v>
      </c>
      <c r="F1660">
        <v>135</v>
      </c>
      <c r="G1660">
        <v>1.99</v>
      </c>
      <c r="H1660">
        <v>268.64999999999998</v>
      </c>
      <c r="I1660">
        <v>55.879199999999997</v>
      </c>
      <c r="J1660">
        <v>1.5760800000000001</v>
      </c>
      <c r="K1660">
        <v>20.8</v>
      </c>
      <c r="L1660">
        <v>1</v>
      </c>
    </row>
    <row r="1661" spans="1:12" x14ac:dyDescent="0.25">
      <c r="A1661">
        <v>1660</v>
      </c>
      <c r="B1661">
        <v>128</v>
      </c>
      <c r="C1661">
        <v>10</v>
      </c>
      <c r="D1661" t="s">
        <v>523</v>
      </c>
      <c r="E1661" t="s">
        <v>524</v>
      </c>
      <c r="F1661">
        <v>127</v>
      </c>
      <c r="G1661">
        <v>2.4900000000000002</v>
      </c>
      <c r="H1661">
        <v>316.23</v>
      </c>
      <c r="I1661">
        <v>98.537267999999997</v>
      </c>
      <c r="J1661">
        <v>1.7141160000000002</v>
      </c>
      <c r="K1661">
        <v>31.16</v>
      </c>
      <c r="L1661">
        <v>0</v>
      </c>
    </row>
    <row r="1662" spans="1:12" x14ac:dyDescent="0.25">
      <c r="A1662">
        <v>1661</v>
      </c>
      <c r="B1662">
        <v>67</v>
      </c>
      <c r="C1662">
        <v>262</v>
      </c>
      <c r="D1662" t="s">
        <v>523</v>
      </c>
      <c r="E1662" t="s">
        <v>524</v>
      </c>
      <c r="F1662">
        <v>461</v>
      </c>
      <c r="G1662">
        <v>1.1499999999999999</v>
      </c>
      <c r="H1662">
        <v>530.15</v>
      </c>
      <c r="I1662">
        <v>-118.43550999999999</v>
      </c>
      <c r="J1662">
        <v>1.4069099999999999</v>
      </c>
      <c r="K1662">
        <v>-22.34</v>
      </c>
      <c r="L1662">
        <v>0</v>
      </c>
    </row>
    <row r="1663" spans="1:12" x14ac:dyDescent="0.25">
      <c r="A1663">
        <v>1662</v>
      </c>
      <c r="B1663">
        <v>77</v>
      </c>
      <c r="C1663">
        <v>22</v>
      </c>
      <c r="D1663" t="s">
        <v>519</v>
      </c>
      <c r="E1663" t="s">
        <v>524</v>
      </c>
      <c r="F1663">
        <v>29</v>
      </c>
      <c r="G1663">
        <v>2.4500000000000002</v>
      </c>
      <c r="H1663">
        <v>71.050000000000011</v>
      </c>
      <c r="I1663">
        <v>26.444810000000004</v>
      </c>
      <c r="J1663">
        <v>1.5381100000000001</v>
      </c>
      <c r="K1663">
        <v>37.22</v>
      </c>
      <c r="L1663">
        <v>0</v>
      </c>
    </row>
    <row r="1664" spans="1:12" x14ac:dyDescent="0.25">
      <c r="A1664">
        <v>1663</v>
      </c>
      <c r="B1664">
        <v>117</v>
      </c>
      <c r="C1664">
        <v>64</v>
      </c>
      <c r="D1664" t="s">
        <v>519</v>
      </c>
      <c r="E1664" t="s">
        <v>524</v>
      </c>
      <c r="F1664">
        <v>40</v>
      </c>
      <c r="G1664">
        <v>2.99</v>
      </c>
      <c r="H1664">
        <v>119.60000000000001</v>
      </c>
      <c r="I1664">
        <v>53.114359999999998</v>
      </c>
      <c r="J1664">
        <v>1.6621410000000003</v>
      </c>
      <c r="K1664">
        <v>44.41</v>
      </c>
      <c r="L1664">
        <v>0</v>
      </c>
    </row>
    <row r="1665" spans="1:12" x14ac:dyDescent="0.25">
      <c r="A1665">
        <v>1664</v>
      </c>
      <c r="B1665">
        <v>21</v>
      </c>
      <c r="C1665">
        <v>322</v>
      </c>
      <c r="D1665" t="s">
        <v>523</v>
      </c>
      <c r="E1665" t="s">
        <v>524</v>
      </c>
      <c r="F1665">
        <v>15</v>
      </c>
      <c r="G1665">
        <v>2.09</v>
      </c>
      <c r="H1665">
        <v>31.349999999999998</v>
      </c>
      <c r="I1665">
        <v>7.3829250000000002</v>
      </c>
      <c r="J1665">
        <v>1.5978049999999997</v>
      </c>
      <c r="K1665">
        <v>23.55</v>
      </c>
      <c r="L1665">
        <v>0</v>
      </c>
    </row>
    <row r="1666" spans="1:12" x14ac:dyDescent="0.25">
      <c r="A1666">
        <v>1665</v>
      </c>
      <c r="B1666">
        <v>109</v>
      </c>
      <c r="C1666">
        <v>255</v>
      </c>
      <c r="D1666" t="s">
        <v>522</v>
      </c>
      <c r="E1666" t="s">
        <v>524</v>
      </c>
      <c r="F1666">
        <v>69</v>
      </c>
      <c r="G1666">
        <v>2.23</v>
      </c>
      <c r="H1666">
        <v>153.87</v>
      </c>
      <c r="I1666">
        <v>46.637996999999999</v>
      </c>
      <c r="J1666">
        <v>1.5540870000000002</v>
      </c>
      <c r="K1666">
        <v>30.31</v>
      </c>
      <c r="L1666">
        <v>1</v>
      </c>
    </row>
    <row r="1667" spans="1:12" x14ac:dyDescent="0.25">
      <c r="A1667">
        <v>1666</v>
      </c>
      <c r="B1667">
        <v>47</v>
      </c>
      <c r="C1667">
        <v>105</v>
      </c>
      <c r="D1667" t="s">
        <v>523</v>
      </c>
      <c r="E1667" t="s">
        <v>524</v>
      </c>
      <c r="F1667">
        <v>145</v>
      </c>
      <c r="G1667">
        <v>1.99</v>
      </c>
      <c r="H1667">
        <v>288.55</v>
      </c>
      <c r="I1667">
        <v>89.623629999999991</v>
      </c>
      <c r="J1667">
        <v>1.3719060000000001</v>
      </c>
      <c r="K1667">
        <v>31.06</v>
      </c>
      <c r="L1667">
        <v>1</v>
      </c>
    </row>
    <row r="1668" spans="1:12" x14ac:dyDescent="0.25">
      <c r="A1668">
        <v>1667</v>
      </c>
      <c r="B1668">
        <v>14</v>
      </c>
      <c r="C1668">
        <v>99</v>
      </c>
      <c r="D1668" t="s">
        <v>522</v>
      </c>
      <c r="E1668" t="s">
        <v>524</v>
      </c>
      <c r="F1668">
        <v>24</v>
      </c>
      <c r="G1668">
        <v>2.39</v>
      </c>
      <c r="H1668">
        <v>57.36</v>
      </c>
      <c r="I1668">
        <v>17.351399999999998</v>
      </c>
      <c r="J1668">
        <v>1.6670250000000002</v>
      </c>
      <c r="K1668">
        <v>30.25</v>
      </c>
      <c r="L1668">
        <v>0</v>
      </c>
    </row>
    <row r="1669" spans="1:12" x14ac:dyDescent="0.25">
      <c r="A1669">
        <v>1668</v>
      </c>
      <c r="B1669">
        <v>53</v>
      </c>
      <c r="C1669">
        <v>12</v>
      </c>
      <c r="D1669" t="s">
        <v>519</v>
      </c>
      <c r="E1669" t="s">
        <v>524</v>
      </c>
      <c r="F1669">
        <v>52</v>
      </c>
      <c r="G1669">
        <v>2.56</v>
      </c>
      <c r="H1669">
        <v>133.12</v>
      </c>
      <c r="I1669">
        <v>42.332160000000002</v>
      </c>
      <c r="J1669">
        <v>1.7459199999999999</v>
      </c>
      <c r="K1669">
        <v>31.8</v>
      </c>
      <c r="L1669">
        <v>0</v>
      </c>
    </row>
    <row r="1670" spans="1:12" x14ac:dyDescent="0.25">
      <c r="A1670">
        <v>1669</v>
      </c>
      <c r="B1670">
        <v>80</v>
      </c>
      <c r="C1670">
        <v>61</v>
      </c>
      <c r="D1670" t="s">
        <v>523</v>
      </c>
      <c r="E1670" t="s">
        <v>524</v>
      </c>
      <c r="F1670">
        <v>55</v>
      </c>
      <c r="G1670">
        <v>2.62</v>
      </c>
      <c r="H1670">
        <v>144.1</v>
      </c>
      <c r="I1670">
        <v>53.57638</v>
      </c>
      <c r="J1670">
        <v>1.6458840000000001</v>
      </c>
      <c r="K1670">
        <v>37.18</v>
      </c>
      <c r="L1670">
        <v>0</v>
      </c>
    </row>
    <row r="1671" spans="1:12" x14ac:dyDescent="0.25">
      <c r="A1671">
        <v>1670</v>
      </c>
      <c r="B1671">
        <v>14</v>
      </c>
      <c r="C1671">
        <v>124</v>
      </c>
      <c r="D1671" t="s">
        <v>519</v>
      </c>
      <c r="E1671" t="s">
        <v>524</v>
      </c>
      <c r="F1671">
        <v>54</v>
      </c>
      <c r="G1671">
        <v>2.4900000000000002</v>
      </c>
      <c r="H1671">
        <v>134.46</v>
      </c>
      <c r="I1671">
        <v>38.065626000000002</v>
      </c>
      <c r="J1671">
        <v>1.7850810000000004</v>
      </c>
      <c r="K1671">
        <v>28.31</v>
      </c>
      <c r="L1671">
        <v>1</v>
      </c>
    </row>
    <row r="1672" spans="1:12" x14ac:dyDescent="0.25">
      <c r="A1672">
        <v>1671</v>
      </c>
      <c r="B1672">
        <v>28</v>
      </c>
      <c r="C1672">
        <v>290</v>
      </c>
      <c r="D1672" t="s">
        <v>521</v>
      </c>
      <c r="E1672" t="s">
        <v>524</v>
      </c>
      <c r="F1672">
        <v>58</v>
      </c>
      <c r="G1672">
        <v>2</v>
      </c>
      <c r="H1672">
        <v>116</v>
      </c>
      <c r="I1672">
        <v>85.085999999999984</v>
      </c>
      <c r="J1672">
        <v>0.53300000000000014</v>
      </c>
      <c r="K1672">
        <v>73.349999999999994</v>
      </c>
      <c r="L1672">
        <v>0</v>
      </c>
    </row>
    <row r="1673" spans="1:12" x14ac:dyDescent="0.25">
      <c r="A1673">
        <v>1672</v>
      </c>
      <c r="B1673">
        <v>77</v>
      </c>
      <c r="C1673">
        <v>126</v>
      </c>
      <c r="D1673" t="s">
        <v>519</v>
      </c>
      <c r="E1673" t="s">
        <v>524</v>
      </c>
      <c r="F1673">
        <v>24</v>
      </c>
      <c r="G1673">
        <v>2.25</v>
      </c>
      <c r="H1673">
        <v>54</v>
      </c>
      <c r="I1673">
        <v>11.593799999999998</v>
      </c>
      <c r="J1673">
        <v>1.7669250000000001</v>
      </c>
      <c r="K1673">
        <v>21.47</v>
      </c>
      <c r="L1673">
        <v>0</v>
      </c>
    </row>
    <row r="1674" spans="1:12" x14ac:dyDescent="0.25">
      <c r="A1674">
        <v>1673</v>
      </c>
      <c r="B1674">
        <v>103</v>
      </c>
      <c r="C1674">
        <v>280</v>
      </c>
      <c r="D1674" t="s">
        <v>519</v>
      </c>
      <c r="E1674" t="s">
        <v>524</v>
      </c>
      <c r="F1674">
        <v>503</v>
      </c>
      <c r="G1674">
        <v>1.99</v>
      </c>
      <c r="H1674">
        <v>1000.97</v>
      </c>
      <c r="I1674">
        <v>-5.9057230000000001</v>
      </c>
      <c r="J1674">
        <v>2.001741</v>
      </c>
      <c r="K1674">
        <v>-0.59</v>
      </c>
      <c r="L1674">
        <v>1</v>
      </c>
    </row>
    <row r="1675" spans="1:12" x14ac:dyDescent="0.25">
      <c r="A1675">
        <v>1674</v>
      </c>
      <c r="B1675">
        <v>95</v>
      </c>
      <c r="C1675">
        <v>277</v>
      </c>
      <c r="D1675" t="s">
        <v>519</v>
      </c>
      <c r="E1675" t="s">
        <v>524</v>
      </c>
      <c r="F1675">
        <v>699</v>
      </c>
      <c r="G1675">
        <v>1.99</v>
      </c>
      <c r="H1675">
        <v>1391.01</v>
      </c>
      <c r="I1675">
        <v>619.41675299999997</v>
      </c>
      <c r="J1675">
        <v>1.103853</v>
      </c>
      <c r="K1675">
        <v>44.53</v>
      </c>
      <c r="L1675">
        <v>0</v>
      </c>
    </row>
    <row r="1676" spans="1:12" x14ac:dyDescent="0.25">
      <c r="A1676">
        <v>1675</v>
      </c>
      <c r="B1676">
        <v>100</v>
      </c>
      <c r="C1676">
        <v>215</v>
      </c>
      <c r="D1676" t="s">
        <v>523</v>
      </c>
      <c r="E1676" t="s">
        <v>524</v>
      </c>
      <c r="F1676">
        <v>45</v>
      </c>
      <c r="G1676">
        <v>1.57</v>
      </c>
      <c r="H1676">
        <v>70.650000000000006</v>
      </c>
      <c r="I1676">
        <v>0.26846999999999999</v>
      </c>
      <c r="J1676">
        <v>1.5640339999999999</v>
      </c>
      <c r="K1676">
        <v>0.38</v>
      </c>
      <c r="L1676">
        <v>0</v>
      </c>
    </row>
    <row r="1677" spans="1:12" x14ac:dyDescent="0.25">
      <c r="A1677">
        <v>1676</v>
      </c>
      <c r="B1677">
        <v>123</v>
      </c>
      <c r="C1677">
        <v>233</v>
      </c>
      <c r="D1677" t="s">
        <v>521</v>
      </c>
      <c r="E1677" t="s">
        <v>524</v>
      </c>
      <c r="F1677">
        <v>872</v>
      </c>
      <c r="G1677">
        <v>1.99</v>
      </c>
      <c r="H1677">
        <v>1735.28</v>
      </c>
      <c r="I1677">
        <v>353.99712</v>
      </c>
      <c r="J1677">
        <v>1.5840400000000001</v>
      </c>
      <c r="K1677">
        <v>20.399999999999999</v>
      </c>
      <c r="L1677">
        <v>0</v>
      </c>
    </row>
    <row r="1678" spans="1:12" x14ac:dyDescent="0.25">
      <c r="A1678">
        <v>1677</v>
      </c>
      <c r="B1678">
        <v>62</v>
      </c>
      <c r="C1678">
        <v>398</v>
      </c>
      <c r="D1678" t="s">
        <v>521</v>
      </c>
      <c r="E1678" t="s">
        <v>524</v>
      </c>
      <c r="F1678">
        <v>20</v>
      </c>
      <c r="G1678">
        <v>2.89</v>
      </c>
      <c r="H1678">
        <v>57.800000000000004</v>
      </c>
      <c r="I1678">
        <v>40.876160000000006</v>
      </c>
      <c r="J1678">
        <v>0.84619200000000017</v>
      </c>
      <c r="K1678">
        <v>70.72</v>
      </c>
      <c r="L1678">
        <v>0</v>
      </c>
    </row>
    <row r="1679" spans="1:12" x14ac:dyDescent="0.25">
      <c r="A1679">
        <v>1678</v>
      </c>
      <c r="B1679">
        <v>114</v>
      </c>
      <c r="C1679">
        <v>244</v>
      </c>
      <c r="D1679" t="s">
        <v>521</v>
      </c>
      <c r="E1679" t="s">
        <v>524</v>
      </c>
      <c r="F1679">
        <v>134</v>
      </c>
      <c r="G1679">
        <v>1.99</v>
      </c>
      <c r="H1679">
        <v>266.66000000000003</v>
      </c>
      <c r="I1679">
        <v>64.318392000000017</v>
      </c>
      <c r="J1679">
        <v>1.5100120000000001</v>
      </c>
      <c r="K1679">
        <v>24.12</v>
      </c>
      <c r="L1679">
        <v>1</v>
      </c>
    </row>
    <row r="1680" spans="1:12" x14ac:dyDescent="0.25">
      <c r="A1680">
        <v>1679</v>
      </c>
      <c r="B1680">
        <v>134</v>
      </c>
      <c r="C1680">
        <v>324</v>
      </c>
      <c r="D1680" t="s">
        <v>519</v>
      </c>
      <c r="E1680" t="s">
        <v>524</v>
      </c>
      <c r="F1680">
        <v>20</v>
      </c>
      <c r="G1680">
        <v>1.89</v>
      </c>
      <c r="H1680">
        <v>37.799999999999997</v>
      </c>
      <c r="I1680">
        <v>13.471920000000001</v>
      </c>
      <c r="J1680">
        <v>1.2164039999999998</v>
      </c>
      <c r="K1680">
        <v>35.64</v>
      </c>
      <c r="L1680">
        <v>0</v>
      </c>
    </row>
    <row r="1681" spans="1:12" x14ac:dyDescent="0.25">
      <c r="A1681">
        <v>1680</v>
      </c>
      <c r="B1681">
        <v>12</v>
      </c>
      <c r="C1681">
        <v>334</v>
      </c>
      <c r="D1681" t="s">
        <v>519</v>
      </c>
      <c r="E1681" t="s">
        <v>524</v>
      </c>
      <c r="F1681">
        <v>14</v>
      </c>
      <c r="G1681">
        <v>2.4900000000000002</v>
      </c>
      <c r="H1681">
        <v>34.86</v>
      </c>
      <c r="I1681">
        <v>13.030668</v>
      </c>
      <c r="J1681">
        <v>1.5592380000000001</v>
      </c>
      <c r="K1681">
        <v>37.380000000000003</v>
      </c>
      <c r="L1681">
        <v>0</v>
      </c>
    </row>
    <row r="1682" spans="1:12" x14ac:dyDescent="0.25">
      <c r="A1682">
        <v>1681</v>
      </c>
      <c r="B1682">
        <v>102</v>
      </c>
      <c r="C1682">
        <v>309</v>
      </c>
      <c r="D1682" t="s">
        <v>522</v>
      </c>
      <c r="E1682" t="s">
        <v>524</v>
      </c>
      <c r="F1682">
        <v>166</v>
      </c>
      <c r="G1682">
        <v>1.99</v>
      </c>
      <c r="H1682">
        <v>330.34</v>
      </c>
      <c r="I1682">
        <v>58.073771999999991</v>
      </c>
      <c r="J1682">
        <v>1.640158</v>
      </c>
      <c r="K1682">
        <v>17.579999999999998</v>
      </c>
      <c r="L1682">
        <v>1</v>
      </c>
    </row>
    <row r="1683" spans="1:12" x14ac:dyDescent="0.25">
      <c r="A1683">
        <v>1682</v>
      </c>
      <c r="B1683">
        <v>84</v>
      </c>
      <c r="C1683">
        <v>329</v>
      </c>
      <c r="D1683" t="s">
        <v>519</v>
      </c>
      <c r="E1683" t="s">
        <v>524</v>
      </c>
      <c r="F1683">
        <v>23</v>
      </c>
      <c r="G1683">
        <v>2.29</v>
      </c>
      <c r="H1683">
        <v>52.67</v>
      </c>
      <c r="I1683">
        <v>15.785199</v>
      </c>
      <c r="J1683">
        <v>1.6036870000000001</v>
      </c>
      <c r="K1683">
        <v>29.97</v>
      </c>
      <c r="L1683">
        <v>0</v>
      </c>
    </row>
    <row r="1684" spans="1:12" x14ac:dyDescent="0.25">
      <c r="A1684">
        <v>1683</v>
      </c>
      <c r="B1684">
        <v>94</v>
      </c>
      <c r="C1684">
        <v>171</v>
      </c>
      <c r="D1684" t="s">
        <v>519</v>
      </c>
      <c r="E1684" t="s">
        <v>524</v>
      </c>
      <c r="F1684">
        <v>54</v>
      </c>
      <c r="G1684">
        <v>1.94</v>
      </c>
      <c r="H1684">
        <v>104.75999999999999</v>
      </c>
      <c r="I1684">
        <v>22.680539999999997</v>
      </c>
      <c r="J1684">
        <v>1.51999</v>
      </c>
      <c r="K1684">
        <v>21.65</v>
      </c>
      <c r="L1684">
        <v>0</v>
      </c>
    </row>
    <row r="1685" spans="1:12" x14ac:dyDescent="0.25">
      <c r="A1685">
        <v>1684</v>
      </c>
      <c r="B1685">
        <v>113</v>
      </c>
      <c r="C1685">
        <v>32</v>
      </c>
      <c r="D1685" t="s">
        <v>521</v>
      </c>
      <c r="E1685" t="s">
        <v>524</v>
      </c>
      <c r="F1685">
        <v>51</v>
      </c>
      <c r="G1685">
        <v>2.99</v>
      </c>
      <c r="H1685">
        <v>152.49</v>
      </c>
      <c r="I1685">
        <v>49.879479000000003</v>
      </c>
      <c r="J1685">
        <v>2.0119710000000004</v>
      </c>
      <c r="K1685">
        <v>32.71</v>
      </c>
      <c r="L1685">
        <v>0</v>
      </c>
    </row>
    <row r="1686" spans="1:12" x14ac:dyDescent="0.25">
      <c r="A1686">
        <v>1685</v>
      </c>
      <c r="B1686">
        <v>12</v>
      </c>
      <c r="C1686">
        <v>147</v>
      </c>
      <c r="D1686" t="s">
        <v>522</v>
      </c>
      <c r="E1686" t="s">
        <v>524</v>
      </c>
      <c r="F1686">
        <v>171</v>
      </c>
      <c r="G1686">
        <v>1.99</v>
      </c>
      <c r="H1686">
        <v>340.29</v>
      </c>
      <c r="I1686">
        <v>13.169223000000002</v>
      </c>
      <c r="J1686">
        <v>1.912987</v>
      </c>
      <c r="K1686">
        <v>3.87</v>
      </c>
      <c r="L1686">
        <v>1</v>
      </c>
    </row>
    <row r="1687" spans="1:12" x14ac:dyDescent="0.25">
      <c r="A1687">
        <v>1686</v>
      </c>
      <c r="B1687">
        <v>5</v>
      </c>
      <c r="C1687">
        <v>167</v>
      </c>
      <c r="D1687" t="s">
        <v>523</v>
      </c>
      <c r="E1687" t="s">
        <v>524</v>
      </c>
      <c r="F1687">
        <v>60</v>
      </c>
      <c r="G1687">
        <v>1.99</v>
      </c>
      <c r="H1687">
        <v>119.4</v>
      </c>
      <c r="I1687">
        <v>22.315860000000001</v>
      </c>
      <c r="J1687">
        <v>1.6180689999999998</v>
      </c>
      <c r="K1687">
        <v>18.690000000000001</v>
      </c>
      <c r="L1687">
        <v>0</v>
      </c>
    </row>
    <row r="1688" spans="1:12" x14ac:dyDescent="0.25">
      <c r="A1688">
        <v>1687</v>
      </c>
      <c r="B1688">
        <v>90</v>
      </c>
      <c r="C1688">
        <v>295</v>
      </c>
      <c r="D1688" t="s">
        <v>521</v>
      </c>
      <c r="E1688" t="s">
        <v>524</v>
      </c>
      <c r="F1688">
        <v>12</v>
      </c>
      <c r="G1688">
        <v>2.0299999999999998</v>
      </c>
      <c r="H1688">
        <v>24.36</v>
      </c>
      <c r="I1688">
        <v>9.6465600000000009</v>
      </c>
      <c r="J1688">
        <v>1.2261199999999999</v>
      </c>
      <c r="K1688">
        <v>39.6</v>
      </c>
      <c r="L1688">
        <v>0</v>
      </c>
    </row>
    <row r="1689" spans="1:12" x14ac:dyDescent="0.25">
      <c r="A1689">
        <v>1688</v>
      </c>
      <c r="B1689">
        <v>116</v>
      </c>
      <c r="C1689">
        <v>251</v>
      </c>
      <c r="D1689" t="s">
        <v>522</v>
      </c>
      <c r="E1689" t="s">
        <v>524</v>
      </c>
      <c r="F1689">
        <v>8</v>
      </c>
      <c r="G1689">
        <v>2.29</v>
      </c>
      <c r="H1689">
        <v>18.32</v>
      </c>
      <c r="I1689">
        <v>6.1115520000000005</v>
      </c>
      <c r="J1689">
        <v>1.5260560000000001</v>
      </c>
      <c r="K1689">
        <v>33.36</v>
      </c>
      <c r="L1689">
        <v>0</v>
      </c>
    </row>
    <row r="1690" spans="1:12" x14ac:dyDescent="0.25">
      <c r="A1690">
        <v>1689</v>
      </c>
      <c r="B1690">
        <v>51</v>
      </c>
      <c r="C1690">
        <v>351</v>
      </c>
      <c r="D1690" t="s">
        <v>522</v>
      </c>
      <c r="E1690" t="s">
        <v>524</v>
      </c>
      <c r="F1690">
        <v>7</v>
      </c>
      <c r="G1690">
        <v>2.59</v>
      </c>
      <c r="H1690">
        <v>18.13</v>
      </c>
      <c r="I1690">
        <v>6.5938809999999988</v>
      </c>
      <c r="J1690">
        <v>1.6480170000000001</v>
      </c>
      <c r="K1690">
        <v>36.369999999999997</v>
      </c>
      <c r="L1690">
        <v>0</v>
      </c>
    </row>
    <row r="1691" spans="1:12" x14ac:dyDescent="0.25">
      <c r="A1691">
        <v>1690</v>
      </c>
      <c r="B1691">
        <v>100</v>
      </c>
      <c r="C1691">
        <v>302</v>
      </c>
      <c r="D1691" t="s">
        <v>522</v>
      </c>
      <c r="E1691" t="s">
        <v>524</v>
      </c>
      <c r="F1691">
        <v>9</v>
      </c>
      <c r="G1691">
        <v>2.59</v>
      </c>
      <c r="H1691">
        <v>23.31</v>
      </c>
      <c r="I1691">
        <v>11.489498999999999</v>
      </c>
      <c r="J1691">
        <v>1.3133889999999999</v>
      </c>
      <c r="K1691">
        <v>49.29</v>
      </c>
      <c r="L1691">
        <v>0</v>
      </c>
    </row>
    <row r="1692" spans="1:12" x14ac:dyDescent="0.25">
      <c r="A1692">
        <v>1691</v>
      </c>
      <c r="B1692">
        <v>122</v>
      </c>
      <c r="C1692">
        <v>302</v>
      </c>
      <c r="D1692" t="s">
        <v>522</v>
      </c>
      <c r="E1692" t="s">
        <v>524</v>
      </c>
      <c r="F1692">
        <v>28</v>
      </c>
      <c r="G1692">
        <v>2.19</v>
      </c>
      <c r="H1692">
        <v>61.32</v>
      </c>
      <c r="I1692">
        <v>22.118124000000002</v>
      </c>
      <c r="J1692">
        <v>1.400067</v>
      </c>
      <c r="K1692">
        <v>36.07</v>
      </c>
      <c r="L1692">
        <v>0</v>
      </c>
    </row>
    <row r="1693" spans="1:12" x14ac:dyDescent="0.25">
      <c r="A1693">
        <v>1692</v>
      </c>
      <c r="B1693">
        <v>47</v>
      </c>
      <c r="C1693">
        <v>83</v>
      </c>
      <c r="D1693" t="s">
        <v>521</v>
      </c>
      <c r="E1693" t="s">
        <v>524</v>
      </c>
      <c r="F1693">
        <v>37</v>
      </c>
      <c r="G1693">
        <v>2.09</v>
      </c>
      <c r="H1693">
        <v>77.33</v>
      </c>
      <c r="I1693">
        <v>18.095219999999998</v>
      </c>
      <c r="J1693">
        <v>1.60094</v>
      </c>
      <c r="K1693">
        <v>23.4</v>
      </c>
      <c r="L1693">
        <v>0</v>
      </c>
    </row>
    <row r="1694" spans="1:12" x14ac:dyDescent="0.25">
      <c r="A1694">
        <v>1693</v>
      </c>
      <c r="B1694">
        <v>45</v>
      </c>
      <c r="C1694">
        <v>157</v>
      </c>
      <c r="D1694" t="s">
        <v>523</v>
      </c>
      <c r="E1694" t="s">
        <v>524</v>
      </c>
      <c r="F1694">
        <v>85</v>
      </c>
      <c r="G1694">
        <v>1.99</v>
      </c>
      <c r="H1694">
        <v>169.15</v>
      </c>
      <c r="I1694">
        <v>50.829575000000006</v>
      </c>
      <c r="J1694">
        <v>1.3920049999999999</v>
      </c>
      <c r="K1694">
        <v>30.05</v>
      </c>
      <c r="L1694">
        <v>1</v>
      </c>
    </row>
    <row r="1695" spans="1:12" x14ac:dyDescent="0.25">
      <c r="A1695">
        <v>1694</v>
      </c>
      <c r="B1695">
        <v>128</v>
      </c>
      <c r="C1695">
        <v>50</v>
      </c>
      <c r="D1695" t="s">
        <v>523</v>
      </c>
      <c r="E1695" t="s">
        <v>524</v>
      </c>
      <c r="F1695">
        <v>24</v>
      </c>
      <c r="G1695">
        <v>3.17</v>
      </c>
      <c r="H1695">
        <v>76.08</v>
      </c>
      <c r="I1695">
        <v>30.188543999999997</v>
      </c>
      <c r="J1695">
        <v>1.9121439999999998</v>
      </c>
      <c r="K1695">
        <v>39.68</v>
      </c>
      <c r="L1695">
        <v>0</v>
      </c>
    </row>
    <row r="1696" spans="1:12" x14ac:dyDescent="0.25">
      <c r="A1696">
        <v>1695</v>
      </c>
      <c r="B1696">
        <v>32</v>
      </c>
      <c r="C1696">
        <v>390</v>
      </c>
      <c r="D1696" t="s">
        <v>521</v>
      </c>
      <c r="E1696" t="s">
        <v>524</v>
      </c>
      <c r="F1696">
        <v>34</v>
      </c>
      <c r="G1696">
        <v>2.89</v>
      </c>
      <c r="H1696">
        <v>98.26</v>
      </c>
      <c r="I1696">
        <v>47.931228000000004</v>
      </c>
      <c r="J1696">
        <v>1.4802580000000001</v>
      </c>
      <c r="K1696">
        <v>48.78</v>
      </c>
      <c r="L1696">
        <v>0</v>
      </c>
    </row>
    <row r="1697" spans="1:12" x14ac:dyDescent="0.25">
      <c r="A1697">
        <v>1696</v>
      </c>
      <c r="B1697">
        <v>124</v>
      </c>
      <c r="C1697">
        <v>357</v>
      </c>
      <c r="D1697" t="s">
        <v>522</v>
      </c>
      <c r="E1697" t="s">
        <v>524</v>
      </c>
      <c r="F1697">
        <v>19</v>
      </c>
      <c r="G1697">
        <v>2.4900000000000002</v>
      </c>
      <c r="H1697">
        <v>47.31</v>
      </c>
      <c r="I1697">
        <v>18.025110000000002</v>
      </c>
      <c r="J1697">
        <v>1.5413100000000002</v>
      </c>
      <c r="K1697">
        <v>38.1</v>
      </c>
      <c r="L1697">
        <v>0</v>
      </c>
    </row>
    <row r="1698" spans="1:12" x14ac:dyDescent="0.25">
      <c r="A1698">
        <v>1697</v>
      </c>
      <c r="B1698">
        <v>78</v>
      </c>
      <c r="C1698">
        <v>174</v>
      </c>
      <c r="D1698" t="s">
        <v>519</v>
      </c>
      <c r="E1698" t="s">
        <v>524</v>
      </c>
      <c r="F1698">
        <v>27</v>
      </c>
      <c r="G1698">
        <v>2.1</v>
      </c>
      <c r="H1698">
        <v>56.7</v>
      </c>
      <c r="I1698">
        <v>16.148160000000001</v>
      </c>
      <c r="J1698">
        <v>1.5019200000000001</v>
      </c>
      <c r="K1698">
        <v>28.48</v>
      </c>
      <c r="L1698">
        <v>0</v>
      </c>
    </row>
    <row r="1699" spans="1:12" x14ac:dyDescent="0.25">
      <c r="A1699">
        <v>1698</v>
      </c>
      <c r="B1699">
        <v>110</v>
      </c>
      <c r="C1699">
        <v>11</v>
      </c>
      <c r="D1699" t="s">
        <v>523</v>
      </c>
      <c r="E1699" t="s">
        <v>524</v>
      </c>
      <c r="F1699">
        <v>14</v>
      </c>
      <c r="G1699">
        <v>2.37</v>
      </c>
      <c r="H1699">
        <v>33.18</v>
      </c>
      <c r="I1699">
        <v>8.7362939999999991</v>
      </c>
      <c r="J1699">
        <v>1.7459790000000002</v>
      </c>
      <c r="K1699">
        <v>26.33</v>
      </c>
      <c r="L1699">
        <v>0</v>
      </c>
    </row>
    <row r="1700" spans="1:12" x14ac:dyDescent="0.25">
      <c r="A1700">
        <v>1699</v>
      </c>
      <c r="B1700">
        <v>115</v>
      </c>
      <c r="C1700">
        <v>45</v>
      </c>
      <c r="D1700" t="s">
        <v>522</v>
      </c>
      <c r="E1700" t="s">
        <v>524</v>
      </c>
      <c r="F1700">
        <v>26</v>
      </c>
      <c r="G1700">
        <v>2.99</v>
      </c>
      <c r="H1700">
        <v>77.740000000000009</v>
      </c>
      <c r="I1700">
        <v>29.688906000000003</v>
      </c>
      <c r="J1700">
        <v>1.8481190000000005</v>
      </c>
      <c r="K1700">
        <v>38.19</v>
      </c>
      <c r="L1700">
        <v>0</v>
      </c>
    </row>
    <row r="1701" spans="1:12" x14ac:dyDescent="0.25">
      <c r="A1701">
        <v>1700</v>
      </c>
      <c r="B1701">
        <v>90</v>
      </c>
      <c r="C1701">
        <v>180</v>
      </c>
      <c r="D1701" t="s">
        <v>519</v>
      </c>
      <c r="E1701" t="s">
        <v>524</v>
      </c>
      <c r="F1701">
        <v>46</v>
      </c>
      <c r="G1701">
        <v>2.4700000000000002</v>
      </c>
      <c r="H1701">
        <v>113.62</v>
      </c>
      <c r="I1701">
        <v>40.062412000000002</v>
      </c>
      <c r="J1701">
        <v>1.599078</v>
      </c>
      <c r="K1701">
        <v>35.26</v>
      </c>
      <c r="L1701">
        <v>0</v>
      </c>
    </row>
    <row r="1702" spans="1:12" x14ac:dyDescent="0.25">
      <c r="A1702">
        <v>1701</v>
      </c>
      <c r="B1702">
        <v>98</v>
      </c>
      <c r="C1702">
        <v>328</v>
      </c>
      <c r="D1702" t="s">
        <v>519</v>
      </c>
      <c r="E1702" t="s">
        <v>524</v>
      </c>
      <c r="F1702">
        <v>861</v>
      </c>
      <c r="G1702">
        <v>1.07</v>
      </c>
      <c r="H1702">
        <v>921.2700000000001</v>
      </c>
      <c r="I1702">
        <v>-472.61151000000007</v>
      </c>
      <c r="J1702">
        <v>1.6189100000000001</v>
      </c>
      <c r="K1702">
        <v>-51.3</v>
      </c>
      <c r="L1702">
        <v>0</v>
      </c>
    </row>
    <row r="1703" spans="1:12" x14ac:dyDescent="0.25">
      <c r="A1703">
        <v>1702</v>
      </c>
      <c r="B1703">
        <v>126</v>
      </c>
      <c r="C1703">
        <v>279</v>
      </c>
      <c r="D1703" t="s">
        <v>519</v>
      </c>
      <c r="E1703" t="s">
        <v>524</v>
      </c>
      <c r="F1703">
        <v>38</v>
      </c>
      <c r="G1703">
        <v>2.29</v>
      </c>
      <c r="H1703">
        <v>87.02</v>
      </c>
      <c r="I1703">
        <v>23.269147999999994</v>
      </c>
      <c r="J1703">
        <v>1.6776540000000002</v>
      </c>
      <c r="K1703">
        <v>26.74</v>
      </c>
      <c r="L1703">
        <v>0</v>
      </c>
    </row>
    <row r="1704" spans="1:12" x14ac:dyDescent="0.25">
      <c r="A1704">
        <v>1703</v>
      </c>
      <c r="B1704">
        <v>80</v>
      </c>
      <c r="C1704">
        <v>139</v>
      </c>
      <c r="D1704" t="s">
        <v>521</v>
      </c>
      <c r="E1704" t="s">
        <v>524</v>
      </c>
      <c r="F1704">
        <v>52</v>
      </c>
      <c r="G1704">
        <v>2.25</v>
      </c>
      <c r="H1704">
        <v>117</v>
      </c>
      <c r="I1704">
        <v>10.5534</v>
      </c>
      <c r="J1704">
        <v>2.04705</v>
      </c>
      <c r="K1704">
        <v>9.02</v>
      </c>
      <c r="L1704">
        <v>0</v>
      </c>
    </row>
    <row r="1705" spans="1:12" x14ac:dyDescent="0.25">
      <c r="A1705">
        <v>1704</v>
      </c>
      <c r="B1705">
        <v>47</v>
      </c>
      <c r="C1705">
        <v>377</v>
      </c>
      <c r="D1705" t="s">
        <v>519</v>
      </c>
      <c r="E1705" t="s">
        <v>524</v>
      </c>
      <c r="F1705">
        <v>39</v>
      </c>
      <c r="G1705">
        <v>2.41</v>
      </c>
      <c r="H1705">
        <v>93.990000000000009</v>
      </c>
      <c r="I1705">
        <v>30.264780000000005</v>
      </c>
      <c r="J1705">
        <v>1.63398</v>
      </c>
      <c r="K1705">
        <v>32.200000000000003</v>
      </c>
      <c r="L1705">
        <v>0</v>
      </c>
    </row>
    <row r="1706" spans="1:12" x14ac:dyDescent="0.25">
      <c r="A1706">
        <v>1705</v>
      </c>
      <c r="B1706">
        <v>129</v>
      </c>
      <c r="C1706">
        <v>314</v>
      </c>
      <c r="D1706" t="s">
        <v>523</v>
      </c>
      <c r="E1706" t="s">
        <v>524</v>
      </c>
      <c r="F1706">
        <v>44</v>
      </c>
      <c r="G1706">
        <v>1.9</v>
      </c>
      <c r="H1706">
        <v>83.6</v>
      </c>
      <c r="I1706">
        <v>11.219119999999998</v>
      </c>
      <c r="J1706">
        <v>1.6450199999999999</v>
      </c>
      <c r="K1706">
        <v>13.42</v>
      </c>
      <c r="L1706">
        <v>1</v>
      </c>
    </row>
    <row r="1707" spans="1:12" x14ac:dyDescent="0.25">
      <c r="A1707">
        <v>1706</v>
      </c>
      <c r="B1707">
        <v>73</v>
      </c>
      <c r="C1707">
        <v>127</v>
      </c>
      <c r="D1707" t="s">
        <v>519</v>
      </c>
      <c r="E1707" t="s">
        <v>524</v>
      </c>
      <c r="F1707">
        <v>57</v>
      </c>
      <c r="G1707">
        <v>1.99</v>
      </c>
      <c r="H1707">
        <v>113.42999999999999</v>
      </c>
      <c r="I1707">
        <v>12.885647999999998</v>
      </c>
      <c r="J1707">
        <v>1.7639359999999999</v>
      </c>
      <c r="K1707">
        <v>11.36</v>
      </c>
      <c r="L1707">
        <v>0</v>
      </c>
    </row>
    <row r="1708" spans="1:12" x14ac:dyDescent="0.25">
      <c r="A1708">
        <v>1707</v>
      </c>
      <c r="B1708">
        <v>88</v>
      </c>
      <c r="C1708">
        <v>309</v>
      </c>
      <c r="D1708" t="s">
        <v>522</v>
      </c>
      <c r="E1708" t="s">
        <v>524</v>
      </c>
      <c r="F1708">
        <v>87</v>
      </c>
      <c r="G1708">
        <v>1.99</v>
      </c>
      <c r="H1708">
        <v>173.13</v>
      </c>
      <c r="I1708">
        <v>30.436253999999995</v>
      </c>
      <c r="J1708">
        <v>1.640158</v>
      </c>
      <c r="K1708">
        <v>17.579999999999998</v>
      </c>
      <c r="L1708">
        <v>1</v>
      </c>
    </row>
    <row r="1709" spans="1:12" x14ac:dyDescent="0.25">
      <c r="A1709">
        <v>1708</v>
      </c>
      <c r="B1709">
        <v>64</v>
      </c>
      <c r="C1709">
        <v>108</v>
      </c>
      <c r="D1709" t="s">
        <v>523</v>
      </c>
      <c r="E1709" t="s">
        <v>524</v>
      </c>
      <c r="F1709">
        <v>4</v>
      </c>
      <c r="G1709">
        <v>1.79</v>
      </c>
      <c r="H1709">
        <v>7.16</v>
      </c>
      <c r="I1709">
        <v>1.5236480000000001</v>
      </c>
      <c r="J1709">
        <v>1.4090880000000001</v>
      </c>
      <c r="K1709">
        <v>21.28</v>
      </c>
      <c r="L1709">
        <v>1</v>
      </c>
    </row>
    <row r="1710" spans="1:12" x14ac:dyDescent="0.25">
      <c r="A1710">
        <v>1709</v>
      </c>
      <c r="B1710">
        <v>97</v>
      </c>
      <c r="C1710">
        <v>145</v>
      </c>
      <c r="D1710" t="s">
        <v>522</v>
      </c>
      <c r="E1710" t="s">
        <v>524</v>
      </c>
      <c r="F1710">
        <v>12</v>
      </c>
      <c r="G1710">
        <v>2.69</v>
      </c>
      <c r="H1710">
        <v>32.28</v>
      </c>
      <c r="I1710">
        <v>7.966704</v>
      </c>
      <c r="J1710">
        <v>2.0261079999999998</v>
      </c>
      <c r="K1710">
        <v>24.68</v>
      </c>
      <c r="L1710">
        <v>0</v>
      </c>
    </row>
    <row r="1711" spans="1:12" x14ac:dyDescent="0.25">
      <c r="A1711">
        <v>1710</v>
      </c>
      <c r="B1711">
        <v>18</v>
      </c>
      <c r="C1711">
        <v>125</v>
      </c>
      <c r="D1711" t="s">
        <v>519</v>
      </c>
      <c r="E1711" t="s">
        <v>524</v>
      </c>
      <c r="F1711">
        <v>40</v>
      </c>
      <c r="G1711">
        <v>2.4900000000000002</v>
      </c>
      <c r="H1711">
        <v>99.600000000000009</v>
      </c>
      <c r="I1711">
        <v>28.923839999999998</v>
      </c>
      <c r="J1711">
        <v>1.7669040000000003</v>
      </c>
      <c r="K1711">
        <v>29.04</v>
      </c>
      <c r="L1711">
        <v>0</v>
      </c>
    </row>
    <row r="1712" spans="1:12" x14ac:dyDescent="0.25">
      <c r="A1712">
        <v>1711</v>
      </c>
      <c r="B1712">
        <v>47</v>
      </c>
      <c r="C1712">
        <v>36</v>
      </c>
      <c r="D1712" t="s">
        <v>521</v>
      </c>
      <c r="E1712" t="s">
        <v>524</v>
      </c>
      <c r="F1712">
        <v>40</v>
      </c>
      <c r="G1712">
        <v>2.99</v>
      </c>
      <c r="H1712">
        <v>119.60000000000001</v>
      </c>
      <c r="I1712">
        <v>36.800919999999998</v>
      </c>
      <c r="J1712">
        <v>2.0699770000000002</v>
      </c>
      <c r="K1712">
        <v>30.77</v>
      </c>
      <c r="L1712">
        <v>0</v>
      </c>
    </row>
    <row r="1713" spans="1:12" x14ac:dyDescent="0.25">
      <c r="A1713">
        <v>1712</v>
      </c>
      <c r="B1713">
        <v>70</v>
      </c>
      <c r="C1713">
        <v>172</v>
      </c>
      <c r="D1713" t="s">
        <v>519</v>
      </c>
      <c r="E1713" t="s">
        <v>524</v>
      </c>
      <c r="F1713">
        <v>71</v>
      </c>
      <c r="G1713">
        <v>2.1</v>
      </c>
      <c r="H1713">
        <v>149.1</v>
      </c>
      <c r="I1713">
        <v>45.863160000000001</v>
      </c>
      <c r="J1713">
        <v>1.4540399999999998</v>
      </c>
      <c r="K1713">
        <v>30.76</v>
      </c>
      <c r="L1713">
        <v>0</v>
      </c>
    </row>
    <row r="1714" spans="1:12" x14ac:dyDescent="0.25">
      <c r="A1714">
        <v>1713</v>
      </c>
      <c r="B1714">
        <v>14</v>
      </c>
      <c r="C1714">
        <v>127</v>
      </c>
      <c r="D1714" t="s">
        <v>519</v>
      </c>
      <c r="E1714" t="s">
        <v>524</v>
      </c>
      <c r="F1714">
        <v>118</v>
      </c>
      <c r="G1714">
        <v>1.99</v>
      </c>
      <c r="H1714">
        <v>234.82</v>
      </c>
      <c r="I1714">
        <v>26.675551999999996</v>
      </c>
      <c r="J1714">
        <v>1.7639359999999999</v>
      </c>
      <c r="K1714">
        <v>11.36</v>
      </c>
      <c r="L1714">
        <v>0</v>
      </c>
    </row>
    <row r="1715" spans="1:12" x14ac:dyDescent="0.25">
      <c r="A1715">
        <v>1714</v>
      </c>
      <c r="B1715">
        <v>90</v>
      </c>
      <c r="C1715">
        <v>102</v>
      </c>
      <c r="D1715" t="s">
        <v>523</v>
      </c>
      <c r="E1715" t="s">
        <v>524</v>
      </c>
      <c r="F1715">
        <v>1044</v>
      </c>
      <c r="G1715">
        <v>1.29</v>
      </c>
      <c r="H1715">
        <v>1346.76</v>
      </c>
      <c r="I1715">
        <v>200.39788800000002</v>
      </c>
      <c r="J1715">
        <v>1.0980479999999999</v>
      </c>
      <c r="K1715">
        <v>14.88</v>
      </c>
      <c r="L1715">
        <v>1</v>
      </c>
    </row>
    <row r="1716" spans="1:12" x14ac:dyDescent="0.25">
      <c r="A1716">
        <v>1715</v>
      </c>
      <c r="B1716">
        <v>106</v>
      </c>
      <c r="C1716">
        <v>207</v>
      </c>
      <c r="D1716" t="s">
        <v>523</v>
      </c>
      <c r="E1716" t="s">
        <v>524</v>
      </c>
      <c r="F1716">
        <v>24</v>
      </c>
      <c r="G1716">
        <v>2.15</v>
      </c>
      <c r="H1716">
        <v>51.599999999999994</v>
      </c>
      <c r="I1716">
        <v>13.028999999999998</v>
      </c>
      <c r="J1716">
        <v>1.6071250000000001</v>
      </c>
      <c r="K1716">
        <v>25.25</v>
      </c>
      <c r="L1716">
        <v>0</v>
      </c>
    </row>
    <row r="1717" spans="1:12" x14ac:dyDescent="0.25">
      <c r="A1717">
        <v>1716</v>
      </c>
      <c r="B1717">
        <v>32</v>
      </c>
      <c r="C1717">
        <v>165</v>
      </c>
      <c r="D1717" t="s">
        <v>523</v>
      </c>
      <c r="E1717" t="s">
        <v>524</v>
      </c>
      <c r="F1717">
        <v>578</v>
      </c>
      <c r="G1717">
        <v>1.69</v>
      </c>
      <c r="H1717">
        <v>976.81999999999994</v>
      </c>
      <c r="I1717">
        <v>172.21336599999998</v>
      </c>
      <c r="J1717">
        <v>1.392053</v>
      </c>
      <c r="K1717">
        <v>17.63</v>
      </c>
      <c r="L1717">
        <v>0</v>
      </c>
    </row>
    <row r="1718" spans="1:12" x14ac:dyDescent="0.25">
      <c r="A1718">
        <v>1717</v>
      </c>
      <c r="B1718">
        <v>70</v>
      </c>
      <c r="C1718">
        <v>13</v>
      </c>
      <c r="D1718" t="s">
        <v>519</v>
      </c>
      <c r="E1718" t="s">
        <v>524</v>
      </c>
      <c r="F1718">
        <v>139</v>
      </c>
      <c r="G1718">
        <v>1.89</v>
      </c>
      <c r="H1718">
        <v>262.70999999999998</v>
      </c>
      <c r="I1718">
        <v>45.317474999999995</v>
      </c>
      <c r="J1718">
        <v>1.5639749999999999</v>
      </c>
      <c r="K1718">
        <v>17.25</v>
      </c>
      <c r="L1718">
        <v>1</v>
      </c>
    </row>
    <row r="1719" spans="1:12" x14ac:dyDescent="0.25">
      <c r="A1719">
        <v>1718</v>
      </c>
      <c r="B1719">
        <v>101</v>
      </c>
      <c r="C1719">
        <v>29</v>
      </c>
      <c r="D1719" t="s">
        <v>521</v>
      </c>
      <c r="E1719" t="s">
        <v>524</v>
      </c>
      <c r="F1719">
        <v>42</v>
      </c>
      <c r="G1719">
        <v>2.99</v>
      </c>
      <c r="H1719">
        <v>125.58000000000001</v>
      </c>
      <c r="I1719">
        <v>40.235832000000002</v>
      </c>
      <c r="J1719">
        <v>2.0320040000000001</v>
      </c>
      <c r="K1719">
        <v>32.04</v>
      </c>
      <c r="L1719">
        <v>0</v>
      </c>
    </row>
    <row r="1720" spans="1:12" x14ac:dyDescent="0.25">
      <c r="A1720">
        <v>1719</v>
      </c>
      <c r="B1720">
        <v>18</v>
      </c>
      <c r="C1720">
        <v>313</v>
      </c>
      <c r="D1720" t="s">
        <v>523</v>
      </c>
      <c r="E1720" t="s">
        <v>524</v>
      </c>
      <c r="F1720">
        <v>315</v>
      </c>
      <c r="G1720">
        <v>1.79</v>
      </c>
      <c r="H1720">
        <v>563.85</v>
      </c>
      <c r="I1720">
        <v>46.404855000000005</v>
      </c>
      <c r="J1720">
        <v>1.6426829999999999</v>
      </c>
      <c r="K1720">
        <v>8.23</v>
      </c>
      <c r="L1720">
        <v>1</v>
      </c>
    </row>
    <row r="1721" spans="1:12" x14ac:dyDescent="0.25">
      <c r="A1721">
        <v>1720</v>
      </c>
      <c r="B1721">
        <v>128</v>
      </c>
      <c r="C1721">
        <v>83</v>
      </c>
      <c r="D1721" t="s">
        <v>521</v>
      </c>
      <c r="E1721" t="s">
        <v>524</v>
      </c>
      <c r="F1721">
        <v>64</v>
      </c>
      <c r="G1721">
        <v>2.09</v>
      </c>
      <c r="H1721">
        <v>133.76</v>
      </c>
      <c r="I1721">
        <v>31.299839999999996</v>
      </c>
      <c r="J1721">
        <v>1.60094</v>
      </c>
      <c r="K1721">
        <v>23.4</v>
      </c>
      <c r="L1721">
        <v>0</v>
      </c>
    </row>
    <row r="1722" spans="1:12" x14ac:dyDescent="0.25">
      <c r="A1722">
        <v>1721</v>
      </c>
      <c r="B1722">
        <v>56</v>
      </c>
      <c r="C1722">
        <v>198</v>
      </c>
      <c r="D1722" t="s">
        <v>522</v>
      </c>
      <c r="E1722" t="s">
        <v>524</v>
      </c>
      <c r="F1722">
        <v>62</v>
      </c>
      <c r="G1722">
        <v>1.89</v>
      </c>
      <c r="H1722">
        <v>117.17999999999999</v>
      </c>
      <c r="I1722">
        <v>30.373056000000002</v>
      </c>
      <c r="J1722">
        <v>1.4001119999999998</v>
      </c>
      <c r="K1722">
        <v>25.92</v>
      </c>
      <c r="L1722">
        <v>1</v>
      </c>
    </row>
    <row r="1723" spans="1:12" x14ac:dyDescent="0.25">
      <c r="A1723">
        <v>1722</v>
      </c>
      <c r="B1723">
        <v>111</v>
      </c>
      <c r="C1723">
        <v>189</v>
      </c>
      <c r="D1723" t="s">
        <v>521</v>
      </c>
      <c r="E1723" t="s">
        <v>524</v>
      </c>
      <c r="F1723">
        <v>16</v>
      </c>
      <c r="G1723">
        <v>2.29</v>
      </c>
      <c r="H1723">
        <v>36.64</v>
      </c>
      <c r="I1723">
        <v>14.238304000000001</v>
      </c>
      <c r="J1723">
        <v>1.4001059999999999</v>
      </c>
      <c r="K1723">
        <v>38.86</v>
      </c>
      <c r="L1723">
        <v>0</v>
      </c>
    </row>
    <row r="1724" spans="1:12" x14ac:dyDescent="0.25">
      <c r="A1724">
        <v>1723</v>
      </c>
      <c r="B1724">
        <v>62</v>
      </c>
      <c r="C1724">
        <v>182</v>
      </c>
      <c r="D1724" t="s">
        <v>521</v>
      </c>
      <c r="E1724" t="s">
        <v>524</v>
      </c>
      <c r="F1724">
        <v>45</v>
      </c>
      <c r="G1724">
        <v>2.31</v>
      </c>
      <c r="H1724">
        <v>103.95</v>
      </c>
      <c r="I1724">
        <v>40.051935</v>
      </c>
      <c r="J1724">
        <v>1.4199570000000001</v>
      </c>
      <c r="K1724">
        <v>38.53</v>
      </c>
      <c r="L1724">
        <v>0</v>
      </c>
    </row>
    <row r="1725" spans="1:12" x14ac:dyDescent="0.25">
      <c r="A1725">
        <v>1724</v>
      </c>
      <c r="B1725">
        <v>124</v>
      </c>
      <c r="C1725">
        <v>19</v>
      </c>
      <c r="D1725" t="s">
        <v>519</v>
      </c>
      <c r="E1725" t="s">
        <v>524</v>
      </c>
      <c r="F1725">
        <v>60</v>
      </c>
      <c r="G1725">
        <v>2.37</v>
      </c>
      <c r="H1725">
        <v>142.20000000000002</v>
      </c>
      <c r="I1725">
        <v>48.305340000000008</v>
      </c>
      <c r="J1725">
        <v>1.5649110000000002</v>
      </c>
      <c r="K1725">
        <v>33.97</v>
      </c>
      <c r="L1725">
        <v>0</v>
      </c>
    </row>
    <row r="1726" spans="1:12" x14ac:dyDescent="0.25">
      <c r="A1726">
        <v>1725</v>
      </c>
      <c r="B1726">
        <v>131</v>
      </c>
      <c r="C1726">
        <v>187</v>
      </c>
      <c r="D1726" t="s">
        <v>521</v>
      </c>
      <c r="E1726" t="s">
        <v>524</v>
      </c>
      <c r="F1726">
        <v>23</v>
      </c>
      <c r="G1726">
        <v>1.93</v>
      </c>
      <c r="H1726">
        <v>44.39</v>
      </c>
      <c r="I1726">
        <v>12.025251000000001</v>
      </c>
      <c r="J1726">
        <v>1.4071630000000002</v>
      </c>
      <c r="K1726">
        <v>27.09</v>
      </c>
      <c r="L1726">
        <v>0</v>
      </c>
    </row>
    <row r="1727" spans="1:12" x14ac:dyDescent="0.25">
      <c r="A1727">
        <v>1726</v>
      </c>
      <c r="B1727">
        <v>83</v>
      </c>
      <c r="C1727">
        <v>317</v>
      </c>
      <c r="D1727" t="s">
        <v>523</v>
      </c>
      <c r="E1727" t="s">
        <v>524</v>
      </c>
      <c r="F1727">
        <v>141</v>
      </c>
      <c r="G1727">
        <v>0.99</v>
      </c>
      <c r="H1727">
        <v>139.59</v>
      </c>
      <c r="I1727">
        <v>-91.361655000000013</v>
      </c>
      <c r="J1727">
        <v>1.637955</v>
      </c>
      <c r="K1727">
        <v>-65.45</v>
      </c>
      <c r="L1727">
        <v>1</v>
      </c>
    </row>
    <row r="1728" spans="1:12" x14ac:dyDescent="0.25">
      <c r="A1728">
        <v>1727</v>
      </c>
      <c r="B1728">
        <v>101</v>
      </c>
      <c r="C1728">
        <v>302</v>
      </c>
      <c r="D1728" t="s">
        <v>522</v>
      </c>
      <c r="E1728" t="s">
        <v>524</v>
      </c>
      <c r="F1728">
        <v>17</v>
      </c>
      <c r="G1728">
        <v>2.39</v>
      </c>
      <c r="H1728">
        <v>40.630000000000003</v>
      </c>
      <c r="I1728">
        <v>14.846202</v>
      </c>
      <c r="J1728">
        <v>1.5166940000000002</v>
      </c>
      <c r="K1728">
        <v>36.54</v>
      </c>
      <c r="L1728">
        <v>0</v>
      </c>
    </row>
    <row r="1729" spans="1:12" x14ac:dyDescent="0.25">
      <c r="A1729">
        <v>1728</v>
      </c>
      <c r="B1729">
        <v>8</v>
      </c>
      <c r="C1729">
        <v>188</v>
      </c>
      <c r="D1729" t="s">
        <v>521</v>
      </c>
      <c r="E1729" t="s">
        <v>524</v>
      </c>
      <c r="F1729">
        <v>51</v>
      </c>
      <c r="G1729">
        <v>1.89</v>
      </c>
      <c r="H1729">
        <v>96.39</v>
      </c>
      <c r="I1729">
        <v>24.637284000000001</v>
      </c>
      <c r="J1729">
        <v>1.4069159999999998</v>
      </c>
      <c r="K1729">
        <v>25.56</v>
      </c>
      <c r="L1729">
        <v>0</v>
      </c>
    </row>
    <row r="1730" spans="1:12" x14ac:dyDescent="0.25">
      <c r="A1730">
        <v>1729</v>
      </c>
      <c r="B1730">
        <v>76</v>
      </c>
      <c r="C1730">
        <v>187</v>
      </c>
      <c r="D1730" t="s">
        <v>521</v>
      </c>
      <c r="E1730" t="s">
        <v>524</v>
      </c>
      <c r="F1730">
        <v>10</v>
      </c>
      <c r="G1730">
        <v>2.27</v>
      </c>
      <c r="H1730">
        <v>22.7</v>
      </c>
      <c r="I1730">
        <v>7.4910000000000005</v>
      </c>
      <c r="J1730">
        <v>1.5208999999999999</v>
      </c>
      <c r="K1730">
        <v>33</v>
      </c>
      <c r="L1730">
        <v>0</v>
      </c>
    </row>
    <row r="1731" spans="1:12" x14ac:dyDescent="0.25">
      <c r="A1731">
        <v>1730</v>
      </c>
      <c r="B1731">
        <v>67</v>
      </c>
      <c r="C1731">
        <v>107</v>
      </c>
      <c r="D1731" t="s">
        <v>523</v>
      </c>
      <c r="E1731" t="s">
        <v>524</v>
      </c>
      <c r="F1731">
        <v>60</v>
      </c>
      <c r="G1731">
        <v>1.89</v>
      </c>
      <c r="H1731">
        <v>113.39999999999999</v>
      </c>
      <c r="I1731">
        <v>31.082939999999997</v>
      </c>
      <c r="J1731">
        <v>1.3719509999999999</v>
      </c>
      <c r="K1731">
        <v>27.41</v>
      </c>
      <c r="L1731">
        <v>0</v>
      </c>
    </row>
    <row r="1732" spans="1:12" x14ac:dyDescent="0.25">
      <c r="A1732">
        <v>1731</v>
      </c>
      <c r="B1732">
        <v>50</v>
      </c>
      <c r="C1732">
        <v>41</v>
      </c>
      <c r="D1732" t="s">
        <v>522</v>
      </c>
      <c r="E1732" t="s">
        <v>524</v>
      </c>
      <c r="F1732">
        <v>145</v>
      </c>
      <c r="G1732">
        <v>1.99</v>
      </c>
      <c r="H1732">
        <v>288.55</v>
      </c>
      <c r="I1732">
        <v>14.946890000000002</v>
      </c>
      <c r="J1732">
        <v>1.8869180000000001</v>
      </c>
      <c r="K1732">
        <v>5.18</v>
      </c>
      <c r="L1732">
        <v>1</v>
      </c>
    </row>
    <row r="1733" spans="1:12" x14ac:dyDescent="0.25">
      <c r="A1733">
        <v>1732</v>
      </c>
      <c r="B1733">
        <v>104</v>
      </c>
      <c r="C1733">
        <v>384</v>
      </c>
      <c r="D1733" t="s">
        <v>519</v>
      </c>
      <c r="E1733" t="s">
        <v>524</v>
      </c>
      <c r="F1733">
        <v>10</v>
      </c>
      <c r="G1733">
        <v>2.59</v>
      </c>
      <c r="H1733">
        <v>25.9</v>
      </c>
      <c r="I1733">
        <v>7.5964699999999992</v>
      </c>
      <c r="J1733">
        <v>1.8303529999999999</v>
      </c>
      <c r="K1733">
        <v>29.33</v>
      </c>
      <c r="L1733">
        <v>0</v>
      </c>
    </row>
    <row r="1734" spans="1:12" x14ac:dyDescent="0.25">
      <c r="A1734">
        <v>1733</v>
      </c>
      <c r="B1734">
        <v>84</v>
      </c>
      <c r="C1734">
        <v>291</v>
      </c>
      <c r="D1734" t="s">
        <v>521</v>
      </c>
      <c r="E1734" t="s">
        <v>524</v>
      </c>
      <c r="F1734">
        <v>24</v>
      </c>
      <c r="G1734">
        <v>1.99</v>
      </c>
      <c r="H1734">
        <v>47.76</v>
      </c>
      <c r="I1734">
        <v>33.240959999999994</v>
      </c>
      <c r="J1734">
        <v>0.60496000000000005</v>
      </c>
      <c r="K1734">
        <v>69.599999999999994</v>
      </c>
      <c r="L1734">
        <v>0</v>
      </c>
    </row>
    <row r="1735" spans="1:12" x14ac:dyDescent="0.25">
      <c r="A1735">
        <v>1734</v>
      </c>
      <c r="B1735">
        <v>107</v>
      </c>
      <c r="C1735">
        <v>127</v>
      </c>
      <c r="D1735" t="s">
        <v>519</v>
      </c>
      <c r="E1735" t="s">
        <v>524</v>
      </c>
      <c r="F1735">
        <v>50</v>
      </c>
      <c r="G1735">
        <v>1.99</v>
      </c>
      <c r="H1735">
        <v>99.5</v>
      </c>
      <c r="I1735">
        <v>11.303199999999999</v>
      </c>
      <c r="J1735">
        <v>1.7639359999999999</v>
      </c>
      <c r="K1735">
        <v>11.36</v>
      </c>
      <c r="L1735">
        <v>0</v>
      </c>
    </row>
    <row r="1736" spans="1:12" x14ac:dyDescent="0.25">
      <c r="A1736">
        <v>1735</v>
      </c>
      <c r="B1736">
        <v>74</v>
      </c>
      <c r="C1736">
        <v>86</v>
      </c>
      <c r="D1736" t="s">
        <v>521</v>
      </c>
      <c r="E1736" t="s">
        <v>524</v>
      </c>
      <c r="F1736">
        <v>233</v>
      </c>
      <c r="G1736">
        <v>2.09</v>
      </c>
      <c r="H1736">
        <v>486.96999999999997</v>
      </c>
      <c r="I1736">
        <v>112.78225199999999</v>
      </c>
      <c r="J1736">
        <v>1.6059559999999999</v>
      </c>
      <c r="K1736">
        <v>23.16</v>
      </c>
      <c r="L1736">
        <v>1</v>
      </c>
    </row>
    <row r="1737" spans="1:12" x14ac:dyDescent="0.25">
      <c r="A1737">
        <v>1736</v>
      </c>
      <c r="B1737">
        <v>84</v>
      </c>
      <c r="C1737">
        <v>46</v>
      </c>
      <c r="D1737" t="s">
        <v>522</v>
      </c>
      <c r="E1737" t="s">
        <v>524</v>
      </c>
      <c r="F1737">
        <v>41</v>
      </c>
      <c r="G1737">
        <v>2.99</v>
      </c>
      <c r="H1737">
        <v>122.59</v>
      </c>
      <c r="I1737">
        <v>46.817121</v>
      </c>
      <c r="J1737">
        <v>1.8481190000000005</v>
      </c>
      <c r="K1737">
        <v>38.19</v>
      </c>
      <c r="L1737">
        <v>0</v>
      </c>
    </row>
    <row r="1738" spans="1:12" x14ac:dyDescent="0.25">
      <c r="A1738">
        <v>1737</v>
      </c>
      <c r="B1738">
        <v>121</v>
      </c>
      <c r="C1738">
        <v>349</v>
      </c>
      <c r="D1738" t="s">
        <v>521</v>
      </c>
      <c r="E1738" t="s">
        <v>524</v>
      </c>
      <c r="F1738">
        <v>41</v>
      </c>
      <c r="G1738">
        <v>2.39</v>
      </c>
      <c r="H1738">
        <v>97.990000000000009</v>
      </c>
      <c r="I1738">
        <v>24.88946</v>
      </c>
      <c r="J1738">
        <v>1.7829400000000002</v>
      </c>
      <c r="K1738">
        <v>25.4</v>
      </c>
      <c r="L1738">
        <v>0</v>
      </c>
    </row>
    <row r="1739" spans="1:12" x14ac:dyDescent="0.25">
      <c r="A1739">
        <v>1738</v>
      </c>
      <c r="B1739">
        <v>21</v>
      </c>
      <c r="C1739">
        <v>234</v>
      </c>
      <c r="D1739" t="s">
        <v>521</v>
      </c>
      <c r="E1739" t="s">
        <v>524</v>
      </c>
      <c r="F1739">
        <v>162</v>
      </c>
      <c r="G1739">
        <v>1.79</v>
      </c>
      <c r="H1739">
        <v>289.98</v>
      </c>
      <c r="I1739">
        <v>59.938866000000004</v>
      </c>
      <c r="J1739">
        <v>1.420007</v>
      </c>
      <c r="K1739">
        <v>20.67</v>
      </c>
      <c r="L1739">
        <v>1</v>
      </c>
    </row>
    <row r="1740" spans="1:12" x14ac:dyDescent="0.25">
      <c r="A1740">
        <v>1739</v>
      </c>
      <c r="B1740">
        <v>109</v>
      </c>
      <c r="C1740">
        <v>377</v>
      </c>
      <c r="D1740" t="s">
        <v>519</v>
      </c>
      <c r="E1740" t="s">
        <v>524</v>
      </c>
      <c r="F1740">
        <v>32</v>
      </c>
      <c r="G1740">
        <v>2.6</v>
      </c>
      <c r="H1740">
        <v>83.2</v>
      </c>
      <c r="I1740">
        <v>30.850560000000002</v>
      </c>
      <c r="J1740">
        <v>1.63592</v>
      </c>
      <c r="K1740">
        <v>37.08</v>
      </c>
      <c r="L1740">
        <v>0</v>
      </c>
    </row>
    <row r="1741" spans="1:12" x14ac:dyDescent="0.25">
      <c r="A1741">
        <v>1740</v>
      </c>
      <c r="B1741">
        <v>128</v>
      </c>
      <c r="C1741">
        <v>226</v>
      </c>
      <c r="D1741" t="s">
        <v>519</v>
      </c>
      <c r="E1741" t="s">
        <v>524</v>
      </c>
      <c r="F1741">
        <v>601</v>
      </c>
      <c r="G1741">
        <v>1.79</v>
      </c>
      <c r="H1741">
        <v>1075.79</v>
      </c>
      <c r="I1741">
        <v>164.057975</v>
      </c>
      <c r="J1741">
        <v>1.5170250000000001</v>
      </c>
      <c r="K1741">
        <v>15.25</v>
      </c>
      <c r="L1741">
        <v>0</v>
      </c>
    </row>
    <row r="1742" spans="1:12" x14ac:dyDescent="0.25">
      <c r="A1742">
        <v>1741</v>
      </c>
      <c r="B1742">
        <v>130</v>
      </c>
      <c r="C1742">
        <v>43</v>
      </c>
      <c r="D1742" t="s">
        <v>522</v>
      </c>
      <c r="E1742" t="s">
        <v>524</v>
      </c>
      <c r="F1742">
        <v>37</v>
      </c>
      <c r="G1742">
        <v>3.17</v>
      </c>
      <c r="H1742">
        <v>117.28999999999999</v>
      </c>
      <c r="I1742">
        <v>47.467262999999996</v>
      </c>
      <c r="J1742">
        <v>1.8871009999999997</v>
      </c>
      <c r="K1742">
        <v>40.47</v>
      </c>
      <c r="L1742">
        <v>0</v>
      </c>
    </row>
    <row r="1743" spans="1:12" x14ac:dyDescent="0.25">
      <c r="A1743">
        <v>1742</v>
      </c>
      <c r="B1743">
        <v>104</v>
      </c>
      <c r="C1743">
        <v>122</v>
      </c>
      <c r="D1743" t="s">
        <v>519</v>
      </c>
      <c r="E1743" t="s">
        <v>524</v>
      </c>
      <c r="F1743">
        <v>32</v>
      </c>
      <c r="G1743">
        <v>1.99</v>
      </c>
      <c r="H1743">
        <v>63.68</v>
      </c>
      <c r="I1743">
        <v>15.136736000000001</v>
      </c>
      <c r="J1743">
        <v>1.516977</v>
      </c>
      <c r="K1743">
        <v>23.77</v>
      </c>
      <c r="L1743">
        <v>0</v>
      </c>
    </row>
    <row r="1744" spans="1:12" x14ac:dyDescent="0.25">
      <c r="A1744">
        <v>1743</v>
      </c>
      <c r="B1744">
        <v>83</v>
      </c>
      <c r="C1744">
        <v>357</v>
      </c>
      <c r="D1744" t="s">
        <v>522</v>
      </c>
      <c r="E1744" t="s">
        <v>524</v>
      </c>
      <c r="F1744">
        <v>26</v>
      </c>
      <c r="G1744">
        <v>2.39</v>
      </c>
      <c r="H1744">
        <v>62.14</v>
      </c>
      <c r="I1744">
        <v>24.327809999999999</v>
      </c>
      <c r="J1744">
        <v>1.4543150000000002</v>
      </c>
      <c r="K1744">
        <v>39.15</v>
      </c>
      <c r="L1744">
        <v>0</v>
      </c>
    </row>
    <row r="1745" spans="1:12" x14ac:dyDescent="0.25">
      <c r="A1745">
        <v>1744</v>
      </c>
      <c r="B1745">
        <v>93</v>
      </c>
      <c r="C1745">
        <v>137</v>
      </c>
      <c r="D1745" t="s">
        <v>521</v>
      </c>
      <c r="E1745" t="s">
        <v>524</v>
      </c>
      <c r="F1745">
        <v>168</v>
      </c>
      <c r="G1745">
        <v>2.09</v>
      </c>
      <c r="H1745">
        <v>351.12</v>
      </c>
      <c r="I1745">
        <v>15.8004</v>
      </c>
      <c r="J1745">
        <v>1.9959499999999999</v>
      </c>
      <c r="K1745">
        <v>4.5</v>
      </c>
      <c r="L1745">
        <v>1</v>
      </c>
    </row>
    <row r="1746" spans="1:12" x14ac:dyDescent="0.25">
      <c r="A1746">
        <v>1745</v>
      </c>
      <c r="B1746">
        <v>115</v>
      </c>
      <c r="C1746">
        <v>151</v>
      </c>
      <c r="D1746" t="s">
        <v>522</v>
      </c>
      <c r="E1746" t="s">
        <v>524</v>
      </c>
      <c r="F1746">
        <v>32</v>
      </c>
      <c r="G1746">
        <v>2.68</v>
      </c>
      <c r="H1746">
        <v>85.76</v>
      </c>
      <c r="I1746">
        <v>29.784447999999998</v>
      </c>
      <c r="J1746">
        <v>1.7492360000000002</v>
      </c>
      <c r="K1746">
        <v>34.729999999999997</v>
      </c>
      <c r="L1746">
        <v>0</v>
      </c>
    </row>
    <row r="1747" spans="1:12" x14ac:dyDescent="0.25">
      <c r="A1747">
        <v>1746</v>
      </c>
      <c r="B1747">
        <v>73</v>
      </c>
      <c r="C1747">
        <v>323</v>
      </c>
      <c r="D1747" t="s">
        <v>523</v>
      </c>
      <c r="E1747" t="s">
        <v>524</v>
      </c>
      <c r="F1747">
        <v>111</v>
      </c>
      <c r="G1747">
        <v>1.5</v>
      </c>
      <c r="H1747">
        <v>166.5</v>
      </c>
      <c r="I1747">
        <v>26.223749999999999</v>
      </c>
      <c r="J1747">
        <v>1.2637499999999999</v>
      </c>
      <c r="K1747">
        <v>15.75</v>
      </c>
      <c r="L1747">
        <v>1</v>
      </c>
    </row>
    <row r="1748" spans="1:12" x14ac:dyDescent="0.25">
      <c r="A1748">
        <v>1747</v>
      </c>
      <c r="B1748">
        <v>48</v>
      </c>
      <c r="C1748">
        <v>241</v>
      </c>
      <c r="D1748" t="s">
        <v>521</v>
      </c>
      <c r="E1748" t="s">
        <v>524</v>
      </c>
      <c r="F1748">
        <v>313</v>
      </c>
      <c r="G1748">
        <v>1.02</v>
      </c>
      <c r="H1748">
        <v>319.26</v>
      </c>
      <c r="I1748">
        <v>-165.248976</v>
      </c>
      <c r="J1748">
        <v>1.5479519999999998</v>
      </c>
      <c r="K1748">
        <v>-51.76</v>
      </c>
      <c r="L1748">
        <v>1</v>
      </c>
    </row>
    <row r="1749" spans="1:12" x14ac:dyDescent="0.25">
      <c r="A1749">
        <v>1748</v>
      </c>
      <c r="B1749">
        <v>77</v>
      </c>
      <c r="C1749">
        <v>372</v>
      </c>
      <c r="D1749" t="s">
        <v>523</v>
      </c>
      <c r="E1749" t="s">
        <v>524</v>
      </c>
      <c r="F1749">
        <v>29</v>
      </c>
      <c r="G1749">
        <v>2.09</v>
      </c>
      <c r="H1749">
        <v>60.61</v>
      </c>
      <c r="I1749">
        <v>13.649371999999998</v>
      </c>
      <c r="J1749">
        <v>1.619332</v>
      </c>
      <c r="K1749">
        <v>22.52</v>
      </c>
      <c r="L1749">
        <v>0</v>
      </c>
    </row>
    <row r="1750" spans="1:12" x14ac:dyDescent="0.25">
      <c r="A1750">
        <v>1749</v>
      </c>
      <c r="B1750">
        <v>51</v>
      </c>
      <c r="C1750">
        <v>382</v>
      </c>
      <c r="D1750" t="s">
        <v>519</v>
      </c>
      <c r="E1750" t="s">
        <v>524</v>
      </c>
      <c r="F1750">
        <v>12</v>
      </c>
      <c r="G1750">
        <v>2.89</v>
      </c>
      <c r="H1750">
        <v>34.68</v>
      </c>
      <c r="I1750">
        <v>15.599063999999998</v>
      </c>
      <c r="J1750">
        <v>1.5900780000000001</v>
      </c>
      <c r="K1750">
        <v>44.98</v>
      </c>
      <c r="L1750">
        <v>0</v>
      </c>
    </row>
    <row r="1751" spans="1:12" x14ac:dyDescent="0.25">
      <c r="A1751">
        <v>1750</v>
      </c>
      <c r="B1751">
        <v>75</v>
      </c>
      <c r="C1751">
        <v>156</v>
      </c>
      <c r="D1751" t="s">
        <v>523</v>
      </c>
      <c r="E1751" t="s">
        <v>524</v>
      </c>
      <c r="F1751">
        <v>113</v>
      </c>
      <c r="G1751">
        <v>1.74</v>
      </c>
      <c r="H1751">
        <v>196.62</v>
      </c>
      <c r="I1751">
        <v>38.970084</v>
      </c>
      <c r="J1751">
        <v>1.3951319999999998</v>
      </c>
      <c r="K1751">
        <v>19.82</v>
      </c>
      <c r="L1751">
        <v>1</v>
      </c>
    </row>
    <row r="1752" spans="1:12" x14ac:dyDescent="0.25">
      <c r="A1752">
        <v>1751</v>
      </c>
      <c r="B1752">
        <v>112</v>
      </c>
      <c r="C1752">
        <v>141</v>
      </c>
      <c r="D1752" t="s">
        <v>521</v>
      </c>
      <c r="E1752" t="s">
        <v>524</v>
      </c>
      <c r="F1752">
        <v>255</v>
      </c>
      <c r="G1752">
        <v>1.79</v>
      </c>
      <c r="H1752">
        <v>456.45</v>
      </c>
      <c r="I1752">
        <v>19.353480000000001</v>
      </c>
      <c r="J1752">
        <v>1.7141040000000001</v>
      </c>
      <c r="K1752">
        <v>4.24</v>
      </c>
      <c r="L1752">
        <v>1</v>
      </c>
    </row>
    <row r="1753" spans="1:12" x14ac:dyDescent="0.25">
      <c r="A1753">
        <v>1752</v>
      </c>
      <c r="B1753">
        <v>9</v>
      </c>
      <c r="C1753">
        <v>96</v>
      </c>
      <c r="D1753" t="s">
        <v>522</v>
      </c>
      <c r="E1753" t="s">
        <v>524</v>
      </c>
      <c r="F1753">
        <v>43</v>
      </c>
      <c r="G1753">
        <v>2.2599999999999998</v>
      </c>
      <c r="H1753">
        <v>97.179999999999993</v>
      </c>
      <c r="I1753">
        <v>29.416385999999999</v>
      </c>
      <c r="J1753">
        <v>1.575898</v>
      </c>
      <c r="K1753">
        <v>30.27</v>
      </c>
      <c r="L1753">
        <v>1</v>
      </c>
    </row>
    <row r="1754" spans="1:12" x14ac:dyDescent="0.25">
      <c r="A1754">
        <v>1753</v>
      </c>
      <c r="B1754">
        <v>86</v>
      </c>
      <c r="C1754">
        <v>40</v>
      </c>
      <c r="D1754" t="s">
        <v>522</v>
      </c>
      <c r="E1754" t="s">
        <v>524</v>
      </c>
      <c r="F1754">
        <v>30</v>
      </c>
      <c r="G1754">
        <v>2.62</v>
      </c>
      <c r="H1754">
        <v>78.600000000000009</v>
      </c>
      <c r="I1754">
        <v>16.498139999999999</v>
      </c>
      <c r="J1754">
        <v>2.0700620000000001</v>
      </c>
      <c r="K1754">
        <v>20.99</v>
      </c>
      <c r="L1754">
        <v>0</v>
      </c>
    </row>
    <row r="1755" spans="1:12" x14ac:dyDescent="0.25">
      <c r="A1755">
        <v>1754</v>
      </c>
      <c r="B1755">
        <v>97</v>
      </c>
      <c r="C1755">
        <v>56</v>
      </c>
      <c r="D1755" t="s">
        <v>523</v>
      </c>
      <c r="E1755" t="s">
        <v>524</v>
      </c>
      <c r="F1755">
        <v>23</v>
      </c>
      <c r="G1755">
        <v>2.99</v>
      </c>
      <c r="H1755">
        <v>68.77000000000001</v>
      </c>
      <c r="I1755">
        <v>25.967552000000001</v>
      </c>
      <c r="J1755">
        <v>1.8609760000000004</v>
      </c>
      <c r="K1755">
        <v>37.76</v>
      </c>
      <c r="L1755">
        <v>0</v>
      </c>
    </row>
    <row r="1756" spans="1:12" x14ac:dyDescent="0.25">
      <c r="A1756">
        <v>1755</v>
      </c>
      <c r="B1756">
        <v>54</v>
      </c>
      <c r="C1756">
        <v>125</v>
      </c>
      <c r="D1756" t="s">
        <v>519</v>
      </c>
      <c r="E1756" t="s">
        <v>524</v>
      </c>
      <c r="F1756">
        <v>23</v>
      </c>
      <c r="G1756">
        <v>2.52</v>
      </c>
      <c r="H1756">
        <v>57.96</v>
      </c>
      <c r="I1756">
        <v>17.318448</v>
      </c>
      <c r="J1756">
        <v>1.7670240000000002</v>
      </c>
      <c r="K1756">
        <v>29.88</v>
      </c>
      <c r="L1756">
        <v>0</v>
      </c>
    </row>
    <row r="1757" spans="1:12" x14ac:dyDescent="0.25">
      <c r="A1757">
        <v>1756</v>
      </c>
      <c r="B1757">
        <v>90</v>
      </c>
      <c r="C1757">
        <v>286</v>
      </c>
      <c r="D1757" t="s">
        <v>521</v>
      </c>
      <c r="E1757" t="s">
        <v>524</v>
      </c>
      <c r="F1757">
        <v>287</v>
      </c>
      <c r="G1757">
        <v>1.5</v>
      </c>
      <c r="H1757">
        <v>430.5</v>
      </c>
      <c r="I1757">
        <v>46.278750000000002</v>
      </c>
      <c r="J1757">
        <v>1.3387499999999999</v>
      </c>
      <c r="K1757">
        <v>10.75</v>
      </c>
      <c r="L1757">
        <v>1</v>
      </c>
    </row>
    <row r="1758" spans="1:12" x14ac:dyDescent="0.25">
      <c r="A1758">
        <v>1757</v>
      </c>
      <c r="B1758">
        <v>18</v>
      </c>
      <c r="C1758">
        <v>257</v>
      </c>
      <c r="D1758" t="s">
        <v>522</v>
      </c>
      <c r="E1758" t="s">
        <v>524</v>
      </c>
      <c r="F1758">
        <v>18</v>
      </c>
      <c r="G1758">
        <v>2.27</v>
      </c>
      <c r="H1758">
        <v>40.86</v>
      </c>
      <c r="I1758">
        <v>12.99348</v>
      </c>
      <c r="J1758">
        <v>1.5481399999999998</v>
      </c>
      <c r="K1758">
        <v>31.8</v>
      </c>
      <c r="L1758">
        <v>1</v>
      </c>
    </row>
    <row r="1759" spans="1:12" x14ac:dyDescent="0.25">
      <c r="A1759">
        <v>1758</v>
      </c>
      <c r="B1759">
        <v>89</v>
      </c>
      <c r="C1759">
        <v>316</v>
      </c>
      <c r="D1759" t="s">
        <v>523</v>
      </c>
      <c r="E1759" t="s">
        <v>524</v>
      </c>
      <c r="F1759">
        <v>19</v>
      </c>
      <c r="G1759">
        <v>2.31</v>
      </c>
      <c r="H1759">
        <v>43.89</v>
      </c>
      <c r="I1759">
        <v>16.318302000000003</v>
      </c>
      <c r="J1759">
        <v>1.4511419999999999</v>
      </c>
      <c r="K1759">
        <v>37.18</v>
      </c>
      <c r="L1759">
        <v>0</v>
      </c>
    </row>
    <row r="1760" spans="1:12" x14ac:dyDescent="0.25">
      <c r="A1760">
        <v>1759</v>
      </c>
      <c r="B1760">
        <v>52</v>
      </c>
      <c r="C1760">
        <v>293</v>
      </c>
      <c r="D1760" t="s">
        <v>521</v>
      </c>
      <c r="E1760" t="s">
        <v>524</v>
      </c>
      <c r="F1760">
        <v>380</v>
      </c>
      <c r="G1760">
        <v>1.06</v>
      </c>
      <c r="H1760">
        <v>402.8</v>
      </c>
      <c r="I1760">
        <v>-60.581119999999999</v>
      </c>
      <c r="J1760">
        <v>1.2194239999999998</v>
      </c>
      <c r="K1760">
        <v>-15.04</v>
      </c>
      <c r="L1760">
        <v>0</v>
      </c>
    </row>
    <row r="1761" spans="1:12" x14ac:dyDescent="0.25">
      <c r="A1761">
        <v>1760</v>
      </c>
      <c r="B1761">
        <v>9</v>
      </c>
      <c r="C1761">
        <v>76</v>
      </c>
      <c r="D1761" t="s">
        <v>519</v>
      </c>
      <c r="E1761" t="s">
        <v>524</v>
      </c>
      <c r="F1761">
        <v>57</v>
      </c>
      <c r="G1761">
        <v>2.12</v>
      </c>
      <c r="H1761">
        <v>120.84</v>
      </c>
      <c r="I1761">
        <v>25.533492000000003</v>
      </c>
      <c r="J1761">
        <v>1.6720440000000001</v>
      </c>
      <c r="K1761">
        <v>21.13</v>
      </c>
      <c r="L1761">
        <v>1</v>
      </c>
    </row>
    <row r="1762" spans="1:12" x14ac:dyDescent="0.25">
      <c r="A1762">
        <v>1761</v>
      </c>
      <c r="B1762">
        <v>83</v>
      </c>
      <c r="C1762">
        <v>26</v>
      </c>
      <c r="D1762" t="s">
        <v>521</v>
      </c>
      <c r="E1762" t="s">
        <v>524</v>
      </c>
      <c r="F1762">
        <v>218</v>
      </c>
      <c r="G1762">
        <v>2.4900000000000002</v>
      </c>
      <c r="H1762">
        <v>542.82000000000005</v>
      </c>
      <c r="I1762">
        <v>103.35292800000001</v>
      </c>
      <c r="J1762">
        <v>2.0159039999999999</v>
      </c>
      <c r="K1762">
        <v>19.04</v>
      </c>
      <c r="L1762">
        <v>1</v>
      </c>
    </row>
    <row r="1763" spans="1:12" x14ac:dyDescent="0.25">
      <c r="A1763">
        <v>1762</v>
      </c>
      <c r="B1763">
        <v>88</v>
      </c>
      <c r="C1763">
        <v>154</v>
      </c>
      <c r="D1763" t="s">
        <v>523</v>
      </c>
      <c r="E1763" t="s">
        <v>524</v>
      </c>
      <c r="F1763">
        <v>197</v>
      </c>
      <c r="G1763">
        <v>1.99</v>
      </c>
      <c r="H1763">
        <v>392.03</v>
      </c>
      <c r="I1763">
        <v>116.628925</v>
      </c>
      <c r="J1763">
        <v>1.397975</v>
      </c>
      <c r="K1763">
        <v>29.75</v>
      </c>
      <c r="L1763">
        <v>1</v>
      </c>
    </row>
    <row r="1764" spans="1:12" x14ac:dyDescent="0.25">
      <c r="A1764">
        <v>1763</v>
      </c>
      <c r="B1764">
        <v>101</v>
      </c>
      <c r="C1764">
        <v>75</v>
      </c>
      <c r="D1764" t="s">
        <v>519</v>
      </c>
      <c r="E1764" t="s">
        <v>524</v>
      </c>
      <c r="F1764">
        <v>25</v>
      </c>
      <c r="G1764">
        <v>2.41</v>
      </c>
      <c r="H1764">
        <v>60.25</v>
      </c>
      <c r="I1764">
        <v>19.599325</v>
      </c>
      <c r="J1764">
        <v>1.6260270000000001</v>
      </c>
      <c r="K1764">
        <v>32.53</v>
      </c>
      <c r="L1764">
        <v>1</v>
      </c>
    </row>
    <row r="1765" spans="1:12" x14ac:dyDescent="0.25">
      <c r="A1765">
        <v>1764</v>
      </c>
      <c r="B1765">
        <v>12</v>
      </c>
      <c r="C1765">
        <v>72</v>
      </c>
      <c r="D1765" t="s">
        <v>519</v>
      </c>
      <c r="E1765" t="s">
        <v>524</v>
      </c>
      <c r="F1765">
        <v>546</v>
      </c>
      <c r="G1765">
        <v>1.99</v>
      </c>
      <c r="H1765">
        <v>1086.54</v>
      </c>
      <c r="I1765">
        <v>266.96287799999999</v>
      </c>
      <c r="J1765">
        <v>1.5010569999999999</v>
      </c>
      <c r="K1765">
        <v>24.57</v>
      </c>
      <c r="L1765">
        <v>1</v>
      </c>
    </row>
    <row r="1766" spans="1:12" x14ac:dyDescent="0.25">
      <c r="A1766">
        <v>1765</v>
      </c>
      <c r="B1766">
        <v>109</v>
      </c>
      <c r="C1766">
        <v>195</v>
      </c>
      <c r="D1766" t="s">
        <v>522</v>
      </c>
      <c r="E1766" t="s">
        <v>524</v>
      </c>
      <c r="F1766">
        <v>38</v>
      </c>
      <c r="G1766">
        <v>2.4900000000000002</v>
      </c>
      <c r="H1766">
        <v>94.62</v>
      </c>
      <c r="I1766">
        <v>41.415174000000007</v>
      </c>
      <c r="J1766">
        <v>1.4001270000000001</v>
      </c>
      <c r="K1766">
        <v>43.77</v>
      </c>
      <c r="L1766">
        <v>0</v>
      </c>
    </row>
    <row r="1767" spans="1:12" x14ac:dyDescent="0.25">
      <c r="A1767">
        <v>1766</v>
      </c>
      <c r="B1767">
        <v>102</v>
      </c>
      <c r="C1767">
        <v>211</v>
      </c>
      <c r="D1767" t="s">
        <v>523</v>
      </c>
      <c r="E1767" t="s">
        <v>524</v>
      </c>
      <c r="F1767">
        <v>1512</v>
      </c>
      <c r="G1767">
        <v>1.59</v>
      </c>
      <c r="H1767">
        <v>2404.08</v>
      </c>
      <c r="I1767">
        <v>0</v>
      </c>
      <c r="J1767">
        <v>1.59</v>
      </c>
      <c r="K1767">
        <v>0</v>
      </c>
      <c r="L1767">
        <v>1</v>
      </c>
    </row>
    <row r="1768" spans="1:12" x14ac:dyDescent="0.25">
      <c r="A1768">
        <v>1767</v>
      </c>
      <c r="B1768">
        <v>121</v>
      </c>
      <c r="C1768">
        <v>295</v>
      </c>
      <c r="D1768" t="s">
        <v>521</v>
      </c>
      <c r="E1768" t="s">
        <v>524</v>
      </c>
      <c r="F1768">
        <v>15</v>
      </c>
      <c r="G1768">
        <v>2.31</v>
      </c>
      <c r="H1768">
        <v>34.65</v>
      </c>
      <c r="I1768">
        <v>16.243919999999999</v>
      </c>
      <c r="J1768">
        <v>1.2270719999999997</v>
      </c>
      <c r="K1768">
        <v>46.88</v>
      </c>
      <c r="L1768">
        <v>0</v>
      </c>
    </row>
    <row r="1769" spans="1:12" x14ac:dyDescent="0.25">
      <c r="A1769">
        <v>1768</v>
      </c>
      <c r="B1769">
        <v>70</v>
      </c>
      <c r="C1769">
        <v>57</v>
      </c>
      <c r="D1769" t="s">
        <v>523</v>
      </c>
      <c r="E1769" t="s">
        <v>524</v>
      </c>
      <c r="F1769">
        <v>210</v>
      </c>
      <c r="G1769">
        <v>1.99</v>
      </c>
      <c r="H1769">
        <v>417.9</v>
      </c>
      <c r="I1769">
        <v>26.035169999999997</v>
      </c>
      <c r="J1769">
        <v>1.866023</v>
      </c>
      <c r="K1769">
        <v>6.23</v>
      </c>
      <c r="L1769">
        <v>1</v>
      </c>
    </row>
    <row r="1770" spans="1:12" x14ac:dyDescent="0.25">
      <c r="A1770">
        <v>1769</v>
      </c>
      <c r="B1770">
        <v>129</v>
      </c>
      <c r="C1770">
        <v>35</v>
      </c>
      <c r="D1770" t="s">
        <v>521</v>
      </c>
      <c r="E1770" t="s">
        <v>524</v>
      </c>
      <c r="F1770">
        <v>20</v>
      </c>
      <c r="G1770">
        <v>2.99</v>
      </c>
      <c r="H1770">
        <v>59.800000000000004</v>
      </c>
      <c r="I1770">
        <v>18.400459999999999</v>
      </c>
      <c r="J1770">
        <v>2.0699770000000002</v>
      </c>
      <c r="K1770">
        <v>30.77</v>
      </c>
      <c r="L1770">
        <v>0</v>
      </c>
    </row>
    <row r="1771" spans="1:12" x14ac:dyDescent="0.25">
      <c r="A1771">
        <v>1770</v>
      </c>
      <c r="B1771">
        <v>95</v>
      </c>
      <c r="C1771">
        <v>217</v>
      </c>
      <c r="D1771" t="s">
        <v>523</v>
      </c>
      <c r="E1771" t="s">
        <v>524</v>
      </c>
      <c r="F1771">
        <v>64</v>
      </c>
      <c r="G1771">
        <v>2.2200000000000002</v>
      </c>
      <c r="H1771">
        <v>142.08000000000001</v>
      </c>
      <c r="I1771">
        <v>43.064447999999999</v>
      </c>
      <c r="J1771">
        <v>1.5471180000000002</v>
      </c>
      <c r="K1771">
        <v>30.31</v>
      </c>
      <c r="L1771">
        <v>1</v>
      </c>
    </row>
    <row r="1772" spans="1:12" x14ac:dyDescent="0.25">
      <c r="A1772">
        <v>1771</v>
      </c>
      <c r="B1772">
        <v>104</v>
      </c>
      <c r="C1772">
        <v>230</v>
      </c>
      <c r="D1772" t="s">
        <v>519</v>
      </c>
      <c r="E1772" t="s">
        <v>524</v>
      </c>
      <c r="F1772">
        <v>15</v>
      </c>
      <c r="G1772">
        <v>2.29</v>
      </c>
      <c r="H1772">
        <v>34.35</v>
      </c>
      <c r="I1772">
        <v>12.087764999999999</v>
      </c>
      <c r="J1772">
        <v>1.4841489999999999</v>
      </c>
      <c r="K1772">
        <v>35.19</v>
      </c>
      <c r="L1772">
        <v>0</v>
      </c>
    </row>
    <row r="1773" spans="1:12" x14ac:dyDescent="0.25">
      <c r="A1773">
        <v>1772</v>
      </c>
      <c r="B1773">
        <v>103</v>
      </c>
      <c r="C1773">
        <v>86</v>
      </c>
      <c r="D1773" t="s">
        <v>521</v>
      </c>
      <c r="E1773" t="s">
        <v>524</v>
      </c>
      <c r="F1773">
        <v>96</v>
      </c>
      <c r="G1773">
        <v>1.99</v>
      </c>
      <c r="H1773">
        <v>191.04</v>
      </c>
      <c r="I1773">
        <v>36.870719999999999</v>
      </c>
      <c r="J1773">
        <v>1.6059299999999999</v>
      </c>
      <c r="K1773">
        <v>19.3</v>
      </c>
      <c r="L1773">
        <v>1</v>
      </c>
    </row>
    <row r="1774" spans="1:12" x14ac:dyDescent="0.25">
      <c r="A1774">
        <v>1773</v>
      </c>
      <c r="B1774">
        <v>132</v>
      </c>
      <c r="C1774">
        <v>119</v>
      </c>
      <c r="D1774" t="s">
        <v>519</v>
      </c>
      <c r="E1774" t="s">
        <v>524</v>
      </c>
      <c r="F1774">
        <v>62</v>
      </c>
      <c r="G1774">
        <v>1.99</v>
      </c>
      <c r="H1774">
        <v>123.38</v>
      </c>
      <c r="I1774">
        <v>29.759256000000001</v>
      </c>
      <c r="J1774">
        <v>1.5100120000000001</v>
      </c>
      <c r="K1774">
        <v>24.12</v>
      </c>
      <c r="L1774">
        <v>0</v>
      </c>
    </row>
    <row r="1775" spans="1:12" x14ac:dyDescent="0.25">
      <c r="A1775">
        <v>1774</v>
      </c>
      <c r="B1775">
        <v>12</v>
      </c>
      <c r="C1775">
        <v>4</v>
      </c>
      <c r="D1775" t="s">
        <v>523</v>
      </c>
      <c r="E1775" t="s">
        <v>524</v>
      </c>
      <c r="F1775">
        <v>63</v>
      </c>
      <c r="G1775">
        <v>2.75</v>
      </c>
      <c r="H1775">
        <v>173.25</v>
      </c>
      <c r="I1775">
        <v>78.742125000000001</v>
      </c>
      <c r="J1775">
        <v>1.5001249999999999</v>
      </c>
      <c r="K1775">
        <v>45.45</v>
      </c>
      <c r="L1775">
        <v>0</v>
      </c>
    </row>
    <row r="1776" spans="1:12" x14ac:dyDescent="0.25">
      <c r="A1776">
        <v>1775</v>
      </c>
      <c r="B1776">
        <v>54</v>
      </c>
      <c r="C1776">
        <v>319</v>
      </c>
      <c r="D1776" t="s">
        <v>523</v>
      </c>
      <c r="E1776" t="s">
        <v>524</v>
      </c>
      <c r="F1776">
        <v>7</v>
      </c>
      <c r="G1776">
        <v>2.29</v>
      </c>
      <c r="H1776">
        <v>16.03</v>
      </c>
      <c r="I1776">
        <v>4.0668110000000004</v>
      </c>
      <c r="J1776">
        <v>1.7090269999999999</v>
      </c>
      <c r="K1776">
        <v>25.37</v>
      </c>
      <c r="L1776">
        <v>0</v>
      </c>
    </row>
    <row r="1777" spans="1:12" x14ac:dyDescent="0.25">
      <c r="A1777">
        <v>1776</v>
      </c>
      <c r="B1777">
        <v>18</v>
      </c>
      <c r="C1777">
        <v>167</v>
      </c>
      <c r="D1777" t="s">
        <v>523</v>
      </c>
      <c r="E1777" t="s">
        <v>524</v>
      </c>
      <c r="F1777">
        <v>89</v>
      </c>
      <c r="G1777">
        <v>1.99</v>
      </c>
      <c r="H1777">
        <v>177.10999999999999</v>
      </c>
      <c r="I1777">
        <v>33.101858999999997</v>
      </c>
      <c r="J1777">
        <v>1.6180689999999998</v>
      </c>
      <c r="K1777">
        <v>18.690000000000001</v>
      </c>
      <c r="L1777">
        <v>0</v>
      </c>
    </row>
    <row r="1778" spans="1:12" x14ac:dyDescent="0.25">
      <c r="A1778">
        <v>1777</v>
      </c>
      <c r="B1778">
        <v>118</v>
      </c>
      <c r="C1778">
        <v>251</v>
      </c>
      <c r="D1778" t="s">
        <v>522</v>
      </c>
      <c r="E1778" t="s">
        <v>524</v>
      </c>
      <c r="F1778">
        <v>11</v>
      </c>
      <c r="G1778">
        <v>2.4900000000000002</v>
      </c>
      <c r="H1778">
        <v>27.39</v>
      </c>
      <c r="I1778">
        <v>10.602669000000001</v>
      </c>
      <c r="J1778">
        <v>1.5261210000000001</v>
      </c>
      <c r="K1778">
        <v>38.71</v>
      </c>
      <c r="L1778">
        <v>0</v>
      </c>
    </row>
    <row r="1779" spans="1:12" x14ac:dyDescent="0.25">
      <c r="A1779">
        <v>1778</v>
      </c>
      <c r="B1779">
        <v>72</v>
      </c>
      <c r="C1779">
        <v>140</v>
      </c>
      <c r="D1779" t="s">
        <v>521</v>
      </c>
      <c r="E1779" t="s">
        <v>524</v>
      </c>
      <c r="F1779">
        <v>31</v>
      </c>
      <c r="G1779">
        <v>2.79</v>
      </c>
      <c r="H1779">
        <v>86.49</v>
      </c>
      <c r="I1779">
        <v>24.148008000000001</v>
      </c>
      <c r="J1779">
        <v>2.0110320000000002</v>
      </c>
      <c r="K1779">
        <v>27.92</v>
      </c>
      <c r="L1779">
        <v>0</v>
      </c>
    </row>
    <row r="1780" spans="1:12" x14ac:dyDescent="0.25">
      <c r="A1780">
        <v>1779</v>
      </c>
      <c r="B1780">
        <v>56</v>
      </c>
      <c r="C1780">
        <v>73</v>
      </c>
      <c r="D1780" t="s">
        <v>519</v>
      </c>
      <c r="E1780" t="s">
        <v>524</v>
      </c>
      <c r="F1780">
        <v>19</v>
      </c>
      <c r="G1780">
        <v>2.46</v>
      </c>
      <c r="H1780">
        <v>46.74</v>
      </c>
      <c r="I1780">
        <v>17.004012000000003</v>
      </c>
      <c r="J1780">
        <v>1.5650519999999999</v>
      </c>
      <c r="K1780">
        <v>36.380000000000003</v>
      </c>
      <c r="L1780">
        <v>0</v>
      </c>
    </row>
    <row r="1781" spans="1:12" x14ac:dyDescent="0.25">
      <c r="A1781">
        <v>1780</v>
      </c>
      <c r="B1781">
        <v>44</v>
      </c>
      <c r="C1781">
        <v>133</v>
      </c>
      <c r="D1781" t="s">
        <v>521</v>
      </c>
      <c r="E1781" t="s">
        <v>524</v>
      </c>
      <c r="F1781">
        <v>27</v>
      </c>
      <c r="G1781">
        <v>2.38</v>
      </c>
      <c r="H1781">
        <v>64.259999999999991</v>
      </c>
      <c r="I1781">
        <v>13.064057999999998</v>
      </c>
      <c r="J1781">
        <v>1.8961459999999999</v>
      </c>
      <c r="K1781">
        <v>20.329999999999998</v>
      </c>
      <c r="L1781">
        <v>0</v>
      </c>
    </row>
    <row r="1782" spans="1:12" x14ac:dyDescent="0.25">
      <c r="A1782">
        <v>1781</v>
      </c>
      <c r="B1782">
        <v>71</v>
      </c>
      <c r="C1782">
        <v>272</v>
      </c>
      <c r="D1782" t="s">
        <v>519</v>
      </c>
      <c r="E1782" t="s">
        <v>524</v>
      </c>
      <c r="F1782">
        <v>29</v>
      </c>
      <c r="G1782">
        <v>1.99</v>
      </c>
      <c r="H1782">
        <v>57.71</v>
      </c>
      <c r="I1782">
        <v>8.9450500000000002</v>
      </c>
      <c r="J1782">
        <v>1.6815499999999999</v>
      </c>
      <c r="K1782">
        <v>15.5</v>
      </c>
      <c r="L1782">
        <v>0</v>
      </c>
    </row>
    <row r="1783" spans="1:12" x14ac:dyDescent="0.25">
      <c r="A1783">
        <v>1782</v>
      </c>
      <c r="B1783">
        <v>132</v>
      </c>
      <c r="C1783">
        <v>129</v>
      </c>
      <c r="D1783" t="s">
        <v>521</v>
      </c>
      <c r="E1783" t="s">
        <v>524</v>
      </c>
      <c r="F1783">
        <v>54</v>
      </c>
      <c r="G1783">
        <v>2.12</v>
      </c>
      <c r="H1783">
        <v>114.48</v>
      </c>
      <c r="I1783">
        <v>21.590927999999998</v>
      </c>
      <c r="J1783">
        <v>1.7201680000000001</v>
      </c>
      <c r="K1783">
        <v>18.86</v>
      </c>
      <c r="L1783">
        <v>1</v>
      </c>
    </row>
    <row r="1784" spans="1:12" x14ac:dyDescent="0.25">
      <c r="A1784">
        <v>1783</v>
      </c>
      <c r="B1784">
        <v>134</v>
      </c>
      <c r="C1784">
        <v>237</v>
      </c>
      <c r="D1784" t="s">
        <v>521</v>
      </c>
      <c r="E1784" t="s">
        <v>524</v>
      </c>
      <c r="F1784">
        <v>60</v>
      </c>
      <c r="G1784">
        <v>1.99</v>
      </c>
      <c r="H1784">
        <v>119.4</v>
      </c>
      <c r="I1784">
        <v>34.733460000000001</v>
      </c>
      <c r="J1784">
        <v>1.4111090000000002</v>
      </c>
      <c r="K1784">
        <v>29.09</v>
      </c>
      <c r="L1784">
        <v>1</v>
      </c>
    </row>
    <row r="1785" spans="1:12" x14ac:dyDescent="0.25">
      <c r="A1785">
        <v>1784</v>
      </c>
      <c r="B1785">
        <v>105</v>
      </c>
      <c r="C1785">
        <v>384</v>
      </c>
      <c r="D1785" t="s">
        <v>519</v>
      </c>
      <c r="E1785" t="s">
        <v>524</v>
      </c>
      <c r="F1785">
        <v>318</v>
      </c>
      <c r="G1785">
        <v>1</v>
      </c>
      <c r="H1785">
        <v>318</v>
      </c>
      <c r="I1785">
        <v>-284.4828</v>
      </c>
      <c r="J1785">
        <v>1.8946000000000001</v>
      </c>
      <c r="K1785">
        <v>-89.46</v>
      </c>
      <c r="L1785">
        <v>0</v>
      </c>
    </row>
    <row r="1786" spans="1:12" x14ac:dyDescent="0.25">
      <c r="A1786">
        <v>1785</v>
      </c>
      <c r="B1786">
        <v>28</v>
      </c>
      <c r="C1786">
        <v>308</v>
      </c>
      <c r="D1786" t="s">
        <v>522</v>
      </c>
      <c r="E1786" t="s">
        <v>524</v>
      </c>
      <c r="F1786">
        <v>9</v>
      </c>
      <c r="G1786">
        <v>2.0499999999999998</v>
      </c>
      <c r="H1786">
        <v>18.45</v>
      </c>
      <c r="I1786">
        <v>3.7361249999999999</v>
      </c>
      <c r="J1786">
        <v>1.6348749999999999</v>
      </c>
      <c r="K1786">
        <v>20.25</v>
      </c>
      <c r="L1786">
        <v>1</v>
      </c>
    </row>
    <row r="1787" spans="1:12" x14ac:dyDescent="0.25">
      <c r="A1787">
        <v>1786</v>
      </c>
      <c r="B1787">
        <v>78</v>
      </c>
      <c r="C1787">
        <v>58</v>
      </c>
      <c r="D1787" t="s">
        <v>523</v>
      </c>
      <c r="E1787" t="s">
        <v>524</v>
      </c>
      <c r="F1787">
        <v>34</v>
      </c>
      <c r="G1787">
        <v>2.62</v>
      </c>
      <c r="H1787">
        <v>89.08</v>
      </c>
      <c r="I1787">
        <v>25.637224</v>
      </c>
      <c r="J1787">
        <v>1.865964</v>
      </c>
      <c r="K1787">
        <v>28.78</v>
      </c>
      <c r="L1787">
        <v>0</v>
      </c>
    </row>
    <row r="1788" spans="1:12" x14ac:dyDescent="0.25">
      <c r="A1788">
        <v>1787</v>
      </c>
      <c r="B1788">
        <v>134</v>
      </c>
      <c r="C1788">
        <v>208</v>
      </c>
      <c r="D1788" t="s">
        <v>523</v>
      </c>
      <c r="E1788" t="s">
        <v>524</v>
      </c>
      <c r="F1788">
        <v>35</v>
      </c>
      <c r="G1788">
        <v>1.99</v>
      </c>
      <c r="H1788">
        <v>69.650000000000006</v>
      </c>
      <c r="I1788">
        <v>13.679260000000001</v>
      </c>
      <c r="J1788">
        <v>1.599164</v>
      </c>
      <c r="K1788">
        <v>19.64</v>
      </c>
      <c r="L1788">
        <v>1</v>
      </c>
    </row>
    <row r="1789" spans="1:12" x14ac:dyDescent="0.25">
      <c r="A1789">
        <v>1788</v>
      </c>
      <c r="B1789">
        <v>53</v>
      </c>
      <c r="C1789">
        <v>62</v>
      </c>
      <c r="D1789" t="s">
        <v>523</v>
      </c>
      <c r="E1789" t="s">
        <v>524</v>
      </c>
      <c r="F1789">
        <v>390</v>
      </c>
      <c r="G1789">
        <v>1.99</v>
      </c>
      <c r="H1789">
        <v>776.1</v>
      </c>
      <c r="I1789">
        <v>129.45348000000001</v>
      </c>
      <c r="J1789">
        <v>1.6580679999999999</v>
      </c>
      <c r="K1789">
        <v>16.68</v>
      </c>
      <c r="L1789">
        <v>1</v>
      </c>
    </row>
    <row r="1790" spans="1:12" x14ac:dyDescent="0.25">
      <c r="A1790">
        <v>1789</v>
      </c>
      <c r="B1790">
        <v>104</v>
      </c>
      <c r="C1790">
        <v>23</v>
      </c>
      <c r="D1790" t="s">
        <v>519</v>
      </c>
      <c r="E1790" t="s">
        <v>524</v>
      </c>
      <c r="F1790">
        <v>20</v>
      </c>
      <c r="G1790">
        <v>2.99</v>
      </c>
      <c r="H1790">
        <v>59.800000000000004</v>
      </c>
      <c r="I1790">
        <v>29.038880000000002</v>
      </c>
      <c r="J1790">
        <v>1.5380560000000001</v>
      </c>
      <c r="K1790">
        <v>48.56</v>
      </c>
      <c r="L1790">
        <v>0</v>
      </c>
    </row>
    <row r="1791" spans="1:12" x14ac:dyDescent="0.25">
      <c r="A1791">
        <v>1790</v>
      </c>
      <c r="B1791">
        <v>52</v>
      </c>
      <c r="C1791">
        <v>104</v>
      </c>
      <c r="D1791" t="s">
        <v>523</v>
      </c>
      <c r="E1791" t="s">
        <v>524</v>
      </c>
      <c r="F1791">
        <v>40</v>
      </c>
      <c r="G1791">
        <v>2.39</v>
      </c>
      <c r="H1791">
        <v>95.600000000000009</v>
      </c>
      <c r="I1791">
        <v>40.161560000000001</v>
      </c>
      <c r="J1791">
        <v>1.3859610000000002</v>
      </c>
      <c r="K1791">
        <v>42.01</v>
      </c>
      <c r="L1791">
        <v>0</v>
      </c>
    </row>
    <row r="1792" spans="1:12" x14ac:dyDescent="0.25">
      <c r="A1792">
        <v>1791</v>
      </c>
      <c r="B1792">
        <v>74</v>
      </c>
      <c r="C1792">
        <v>378</v>
      </c>
      <c r="D1792" t="s">
        <v>519</v>
      </c>
      <c r="E1792" t="s">
        <v>524</v>
      </c>
      <c r="F1792">
        <v>15</v>
      </c>
      <c r="G1792">
        <v>2.4500000000000002</v>
      </c>
      <c r="H1792">
        <v>36.75</v>
      </c>
      <c r="I1792">
        <v>12.149550000000001</v>
      </c>
      <c r="J1792">
        <v>1.6400300000000001</v>
      </c>
      <c r="K1792">
        <v>33.06</v>
      </c>
      <c r="L1792">
        <v>0</v>
      </c>
    </row>
    <row r="1793" spans="1:12" x14ac:dyDescent="0.25">
      <c r="A1793">
        <v>1792</v>
      </c>
      <c r="B1793">
        <v>12</v>
      </c>
      <c r="C1793">
        <v>137</v>
      </c>
      <c r="D1793" t="s">
        <v>521</v>
      </c>
      <c r="E1793" t="s">
        <v>524</v>
      </c>
      <c r="F1793">
        <v>418</v>
      </c>
      <c r="G1793">
        <v>2.09</v>
      </c>
      <c r="H1793">
        <v>873.61999999999989</v>
      </c>
      <c r="I1793">
        <v>39.312899999999992</v>
      </c>
      <c r="J1793">
        <v>1.9959499999999999</v>
      </c>
      <c r="K1793">
        <v>4.5</v>
      </c>
      <c r="L1793">
        <v>1</v>
      </c>
    </row>
    <row r="1794" spans="1:12" x14ac:dyDescent="0.25">
      <c r="A1794">
        <v>1793</v>
      </c>
      <c r="B1794">
        <v>49</v>
      </c>
      <c r="C1794">
        <v>275</v>
      </c>
      <c r="D1794" t="s">
        <v>519</v>
      </c>
      <c r="E1794" t="s">
        <v>524</v>
      </c>
      <c r="F1794">
        <v>6</v>
      </c>
      <c r="G1794">
        <v>2.29</v>
      </c>
      <c r="H1794">
        <v>13.74</v>
      </c>
      <c r="I1794">
        <v>4.2827580000000003</v>
      </c>
      <c r="J1794">
        <v>1.5762069999999999</v>
      </c>
      <c r="K1794">
        <v>31.17</v>
      </c>
      <c r="L1794">
        <v>0</v>
      </c>
    </row>
    <row r="1795" spans="1:12" x14ac:dyDescent="0.25">
      <c r="A1795">
        <v>1794</v>
      </c>
      <c r="B1795">
        <v>80</v>
      </c>
      <c r="C1795">
        <v>388</v>
      </c>
      <c r="D1795" t="s">
        <v>519</v>
      </c>
      <c r="E1795" t="s">
        <v>524</v>
      </c>
      <c r="F1795">
        <v>990</v>
      </c>
      <c r="G1795">
        <v>2.5</v>
      </c>
      <c r="H1795">
        <v>2475</v>
      </c>
      <c r="I1795">
        <v>1009.8</v>
      </c>
      <c r="J1795">
        <v>1.4800000000000002</v>
      </c>
      <c r="K1795">
        <v>40.799999999999997</v>
      </c>
      <c r="L1795">
        <v>1</v>
      </c>
    </row>
    <row r="1796" spans="1:12" x14ac:dyDescent="0.25">
      <c r="A1796">
        <v>1795</v>
      </c>
      <c r="B1796">
        <v>77</v>
      </c>
      <c r="C1796">
        <v>324</v>
      </c>
      <c r="D1796" t="s">
        <v>519</v>
      </c>
      <c r="E1796" t="s">
        <v>524</v>
      </c>
      <c r="F1796">
        <v>152</v>
      </c>
      <c r="G1796">
        <v>1.91</v>
      </c>
      <c r="H1796">
        <v>290.32</v>
      </c>
      <c r="I1796">
        <v>108.057104</v>
      </c>
      <c r="J1796">
        <v>1.199098</v>
      </c>
      <c r="K1796">
        <v>37.22</v>
      </c>
      <c r="L1796">
        <v>0</v>
      </c>
    </row>
    <row r="1797" spans="1:12" x14ac:dyDescent="0.25">
      <c r="A1797">
        <v>1796</v>
      </c>
      <c r="B1797">
        <v>76</v>
      </c>
      <c r="C1797">
        <v>32</v>
      </c>
      <c r="D1797" t="s">
        <v>521</v>
      </c>
      <c r="E1797" t="s">
        <v>524</v>
      </c>
      <c r="F1797">
        <v>38</v>
      </c>
      <c r="G1797">
        <v>2.62</v>
      </c>
      <c r="H1797">
        <v>99.56</v>
      </c>
      <c r="I1797">
        <v>23.107876000000001</v>
      </c>
      <c r="J1797">
        <v>2.011898</v>
      </c>
      <c r="K1797">
        <v>23.21</v>
      </c>
      <c r="L1797">
        <v>0</v>
      </c>
    </row>
    <row r="1798" spans="1:12" x14ac:dyDescent="0.25">
      <c r="A1798">
        <v>1797</v>
      </c>
      <c r="B1798">
        <v>83</v>
      </c>
      <c r="C1798">
        <v>11</v>
      </c>
      <c r="D1798" t="s">
        <v>523</v>
      </c>
      <c r="E1798" t="s">
        <v>524</v>
      </c>
      <c r="F1798">
        <v>43</v>
      </c>
      <c r="G1798">
        <v>2.06</v>
      </c>
      <c r="H1798">
        <v>88.58</v>
      </c>
      <c r="I1798">
        <v>13.499592</v>
      </c>
      <c r="J1798">
        <v>1.7460560000000001</v>
      </c>
      <c r="K1798">
        <v>15.24</v>
      </c>
      <c r="L1798">
        <v>0</v>
      </c>
    </row>
    <row r="1799" spans="1:12" x14ac:dyDescent="0.25">
      <c r="A1799">
        <v>1798</v>
      </c>
      <c r="B1799">
        <v>131</v>
      </c>
      <c r="C1799">
        <v>73</v>
      </c>
      <c r="D1799" t="s">
        <v>519</v>
      </c>
      <c r="E1799" t="s">
        <v>524</v>
      </c>
      <c r="F1799">
        <v>51</v>
      </c>
      <c r="G1799">
        <v>2.46</v>
      </c>
      <c r="H1799">
        <v>125.46</v>
      </c>
      <c r="I1799">
        <v>45.642347999999998</v>
      </c>
      <c r="J1799">
        <v>1.5650519999999999</v>
      </c>
      <c r="K1799">
        <v>36.380000000000003</v>
      </c>
      <c r="L1799">
        <v>0</v>
      </c>
    </row>
    <row r="1800" spans="1:12" x14ac:dyDescent="0.25">
      <c r="A1800">
        <v>1799</v>
      </c>
      <c r="B1800">
        <v>52</v>
      </c>
      <c r="C1800">
        <v>42</v>
      </c>
      <c r="D1800" t="s">
        <v>522</v>
      </c>
      <c r="E1800" t="s">
        <v>524</v>
      </c>
      <c r="F1800">
        <v>45</v>
      </c>
      <c r="G1800">
        <v>3.17</v>
      </c>
      <c r="H1800">
        <v>142.65</v>
      </c>
      <c r="I1800">
        <v>57.730454999999999</v>
      </c>
      <c r="J1800">
        <v>1.8871009999999997</v>
      </c>
      <c r="K1800">
        <v>40.47</v>
      </c>
      <c r="L1800">
        <v>0</v>
      </c>
    </row>
    <row r="1801" spans="1:12" x14ac:dyDescent="0.25">
      <c r="A1801">
        <v>1800</v>
      </c>
      <c r="B1801">
        <v>62</v>
      </c>
      <c r="C1801">
        <v>83</v>
      </c>
      <c r="D1801" t="s">
        <v>521</v>
      </c>
      <c r="E1801" t="s">
        <v>524</v>
      </c>
      <c r="F1801">
        <v>66</v>
      </c>
      <c r="G1801">
        <v>2.09</v>
      </c>
      <c r="H1801">
        <v>137.94</v>
      </c>
      <c r="I1801">
        <v>32.27796</v>
      </c>
      <c r="J1801">
        <v>1.60094</v>
      </c>
      <c r="K1801">
        <v>23.4</v>
      </c>
      <c r="L1801">
        <v>0</v>
      </c>
    </row>
    <row r="1802" spans="1:12" x14ac:dyDescent="0.25">
      <c r="A1802">
        <v>1801</v>
      </c>
      <c r="B1802">
        <v>88</v>
      </c>
      <c r="C1802">
        <v>62</v>
      </c>
      <c r="D1802" t="s">
        <v>523</v>
      </c>
      <c r="E1802" t="s">
        <v>524</v>
      </c>
      <c r="F1802">
        <v>149</v>
      </c>
      <c r="G1802">
        <v>1.99</v>
      </c>
      <c r="H1802">
        <v>296.51</v>
      </c>
      <c r="I1802">
        <v>49.457867999999998</v>
      </c>
      <c r="J1802">
        <v>1.6580679999999999</v>
      </c>
      <c r="K1802">
        <v>16.68</v>
      </c>
      <c r="L1802">
        <v>1</v>
      </c>
    </row>
    <row r="1803" spans="1:12" x14ac:dyDescent="0.25">
      <c r="A1803">
        <v>1802</v>
      </c>
      <c r="B1803">
        <v>94</v>
      </c>
      <c r="C1803">
        <v>328</v>
      </c>
      <c r="D1803" t="s">
        <v>519</v>
      </c>
      <c r="E1803" t="s">
        <v>524</v>
      </c>
      <c r="F1803">
        <v>324</v>
      </c>
      <c r="G1803">
        <v>1.04</v>
      </c>
      <c r="H1803">
        <v>336.96000000000004</v>
      </c>
      <c r="I1803">
        <v>-184.21603200000001</v>
      </c>
      <c r="J1803">
        <v>1.608568</v>
      </c>
      <c r="K1803">
        <v>-54.67</v>
      </c>
      <c r="L1803">
        <v>1</v>
      </c>
    </row>
    <row r="1804" spans="1:12" x14ac:dyDescent="0.25">
      <c r="A1804">
        <v>1803</v>
      </c>
      <c r="B1804">
        <v>101</v>
      </c>
      <c r="C1804">
        <v>356</v>
      </c>
      <c r="D1804" t="s">
        <v>522</v>
      </c>
      <c r="E1804" t="s">
        <v>524</v>
      </c>
      <c r="F1804">
        <v>15</v>
      </c>
      <c r="G1804">
        <v>2.39</v>
      </c>
      <c r="H1804">
        <v>35.85</v>
      </c>
      <c r="I1804">
        <v>9.0449550000000016</v>
      </c>
      <c r="J1804">
        <v>1.7870030000000001</v>
      </c>
      <c r="K1804">
        <v>25.23</v>
      </c>
      <c r="L1804">
        <v>0</v>
      </c>
    </row>
    <row r="1805" spans="1:12" x14ac:dyDescent="0.25">
      <c r="A1805">
        <v>1804</v>
      </c>
      <c r="B1805">
        <v>91</v>
      </c>
      <c r="C1805">
        <v>91</v>
      </c>
      <c r="D1805" t="s">
        <v>522</v>
      </c>
      <c r="E1805" t="s">
        <v>524</v>
      </c>
      <c r="F1805">
        <v>14</v>
      </c>
      <c r="G1805">
        <v>2.2599999999999998</v>
      </c>
      <c r="H1805">
        <v>31.639999999999997</v>
      </c>
      <c r="I1805">
        <v>11.789063999999998</v>
      </c>
      <c r="J1805">
        <v>1.4179239999999997</v>
      </c>
      <c r="K1805">
        <v>37.26</v>
      </c>
      <c r="L1805">
        <v>0</v>
      </c>
    </row>
    <row r="1806" spans="1:12" x14ac:dyDescent="0.25">
      <c r="A1806">
        <v>1805</v>
      </c>
      <c r="B1806">
        <v>90</v>
      </c>
      <c r="C1806">
        <v>289</v>
      </c>
      <c r="D1806" t="s">
        <v>521</v>
      </c>
      <c r="E1806" t="s">
        <v>524</v>
      </c>
      <c r="F1806">
        <v>588</v>
      </c>
      <c r="G1806">
        <v>1.99</v>
      </c>
      <c r="H1806">
        <v>1170.1199999999999</v>
      </c>
      <c r="I1806">
        <v>526.31997599999988</v>
      </c>
      <c r="J1806">
        <v>1.0948980000000001</v>
      </c>
      <c r="K1806">
        <v>44.98</v>
      </c>
      <c r="L1806">
        <v>0</v>
      </c>
    </row>
    <row r="1807" spans="1:12" x14ac:dyDescent="0.25">
      <c r="A1807">
        <v>1806</v>
      </c>
      <c r="B1807">
        <v>70</v>
      </c>
      <c r="C1807">
        <v>385</v>
      </c>
      <c r="D1807" t="s">
        <v>519</v>
      </c>
      <c r="E1807" t="s">
        <v>524</v>
      </c>
      <c r="F1807">
        <v>15</v>
      </c>
      <c r="G1807">
        <v>2.29</v>
      </c>
      <c r="H1807">
        <v>34.35</v>
      </c>
      <c r="I1807">
        <v>5.0975400000000004</v>
      </c>
      <c r="J1807">
        <v>1.950164</v>
      </c>
      <c r="K1807">
        <v>14.84</v>
      </c>
      <c r="L1807">
        <v>0</v>
      </c>
    </row>
    <row r="1808" spans="1:12" x14ac:dyDescent="0.25">
      <c r="A1808">
        <v>1807</v>
      </c>
      <c r="B1808">
        <v>89</v>
      </c>
      <c r="C1808">
        <v>123</v>
      </c>
      <c r="D1808" t="s">
        <v>519</v>
      </c>
      <c r="E1808" t="s">
        <v>524</v>
      </c>
      <c r="F1808">
        <v>146</v>
      </c>
      <c r="G1808">
        <v>1.99</v>
      </c>
      <c r="H1808">
        <v>290.54000000000002</v>
      </c>
      <c r="I1808">
        <v>42.186408</v>
      </c>
      <c r="J1808">
        <v>1.701052</v>
      </c>
      <c r="K1808">
        <v>14.52</v>
      </c>
      <c r="L1808">
        <v>0</v>
      </c>
    </row>
    <row r="1809" spans="1:12" x14ac:dyDescent="0.25">
      <c r="A1809">
        <v>1808</v>
      </c>
      <c r="B1809">
        <v>83</v>
      </c>
      <c r="C1809">
        <v>195</v>
      </c>
      <c r="D1809" t="s">
        <v>522</v>
      </c>
      <c r="E1809" t="s">
        <v>524</v>
      </c>
      <c r="F1809">
        <v>63</v>
      </c>
      <c r="G1809">
        <v>2.0499999999999998</v>
      </c>
      <c r="H1809">
        <v>129.14999999999998</v>
      </c>
      <c r="I1809">
        <v>40.940549999999995</v>
      </c>
      <c r="J1809">
        <v>1.40015</v>
      </c>
      <c r="K1809">
        <v>31.7</v>
      </c>
      <c r="L1809">
        <v>0</v>
      </c>
    </row>
    <row r="1810" spans="1:12" x14ac:dyDescent="0.25">
      <c r="A1810">
        <v>1809</v>
      </c>
      <c r="B1810">
        <v>62</v>
      </c>
      <c r="C1810">
        <v>249</v>
      </c>
      <c r="D1810" t="s">
        <v>522</v>
      </c>
      <c r="E1810" t="s">
        <v>524</v>
      </c>
      <c r="F1810">
        <v>18</v>
      </c>
      <c r="G1810">
        <v>2.4900000000000002</v>
      </c>
      <c r="H1810">
        <v>44.820000000000007</v>
      </c>
      <c r="I1810">
        <v>17.636670000000002</v>
      </c>
      <c r="J1810">
        <v>1.5101850000000003</v>
      </c>
      <c r="K1810">
        <v>39.35</v>
      </c>
      <c r="L1810">
        <v>0</v>
      </c>
    </row>
    <row r="1811" spans="1:12" x14ac:dyDescent="0.25">
      <c r="A1811">
        <v>1810</v>
      </c>
      <c r="B1811">
        <v>48</v>
      </c>
      <c r="C1811">
        <v>9</v>
      </c>
      <c r="D1811" t="s">
        <v>523</v>
      </c>
      <c r="E1811" t="s">
        <v>524</v>
      </c>
      <c r="F1811">
        <v>55</v>
      </c>
      <c r="G1811">
        <v>1.99</v>
      </c>
      <c r="H1811">
        <v>109.45</v>
      </c>
      <c r="I1811">
        <v>24.746644999999997</v>
      </c>
      <c r="J1811">
        <v>1.5400610000000001</v>
      </c>
      <c r="K1811">
        <v>22.61</v>
      </c>
      <c r="L1811">
        <v>1</v>
      </c>
    </row>
    <row r="1812" spans="1:12" x14ac:dyDescent="0.25">
      <c r="A1812">
        <v>1811</v>
      </c>
      <c r="B1812">
        <v>134</v>
      </c>
      <c r="C1812">
        <v>329</v>
      </c>
      <c r="D1812" t="s">
        <v>519</v>
      </c>
      <c r="E1812" t="s">
        <v>524</v>
      </c>
      <c r="F1812">
        <v>21</v>
      </c>
      <c r="G1812">
        <v>2.29</v>
      </c>
      <c r="H1812">
        <v>48.09</v>
      </c>
      <c r="I1812">
        <v>14.191359000000002</v>
      </c>
      <c r="J1812">
        <v>1.6142209999999999</v>
      </c>
      <c r="K1812">
        <v>29.51</v>
      </c>
      <c r="L1812">
        <v>0</v>
      </c>
    </row>
    <row r="1813" spans="1:12" x14ac:dyDescent="0.25">
      <c r="A1813">
        <v>1812</v>
      </c>
      <c r="B1813">
        <v>107</v>
      </c>
      <c r="C1813">
        <v>196</v>
      </c>
      <c r="D1813" t="s">
        <v>522</v>
      </c>
      <c r="E1813" t="s">
        <v>524</v>
      </c>
      <c r="F1813">
        <v>26</v>
      </c>
      <c r="G1813">
        <v>2.2000000000000002</v>
      </c>
      <c r="H1813">
        <v>57.2</v>
      </c>
      <c r="I1813">
        <v>20.797919999999998</v>
      </c>
      <c r="J1813">
        <v>1.4000800000000002</v>
      </c>
      <c r="K1813">
        <v>36.36</v>
      </c>
      <c r="L1813">
        <v>0</v>
      </c>
    </row>
    <row r="1814" spans="1:12" x14ac:dyDescent="0.25">
      <c r="A1814">
        <v>1813</v>
      </c>
      <c r="B1814">
        <v>126</v>
      </c>
      <c r="C1814">
        <v>189</v>
      </c>
      <c r="D1814" t="s">
        <v>521</v>
      </c>
      <c r="E1814" t="s">
        <v>524</v>
      </c>
      <c r="F1814">
        <v>36</v>
      </c>
      <c r="G1814">
        <v>1.93</v>
      </c>
      <c r="H1814">
        <v>69.48</v>
      </c>
      <c r="I1814">
        <v>19.079208000000001</v>
      </c>
      <c r="J1814">
        <v>1.4000220000000001</v>
      </c>
      <c r="K1814">
        <v>27.46</v>
      </c>
      <c r="L1814">
        <v>0</v>
      </c>
    </row>
    <row r="1815" spans="1:12" x14ac:dyDescent="0.25">
      <c r="A1815">
        <v>1814</v>
      </c>
      <c r="B1815">
        <v>122</v>
      </c>
      <c r="C1815">
        <v>61</v>
      </c>
      <c r="D1815" t="s">
        <v>523</v>
      </c>
      <c r="E1815" t="s">
        <v>524</v>
      </c>
      <c r="F1815">
        <v>57</v>
      </c>
      <c r="G1815">
        <v>2.62</v>
      </c>
      <c r="H1815">
        <v>149.34</v>
      </c>
      <c r="I1815">
        <v>55.524611999999998</v>
      </c>
      <c r="J1815">
        <v>1.6458840000000001</v>
      </c>
      <c r="K1815">
        <v>37.18</v>
      </c>
      <c r="L1815">
        <v>0</v>
      </c>
    </row>
    <row r="1816" spans="1:12" x14ac:dyDescent="0.25">
      <c r="A1816">
        <v>1815</v>
      </c>
      <c r="B1816">
        <v>89</v>
      </c>
      <c r="C1816">
        <v>358</v>
      </c>
      <c r="D1816" t="s">
        <v>522</v>
      </c>
      <c r="E1816" t="s">
        <v>524</v>
      </c>
      <c r="F1816">
        <v>74</v>
      </c>
      <c r="G1816">
        <v>1.94</v>
      </c>
      <c r="H1816">
        <v>143.56</v>
      </c>
      <c r="I1816">
        <v>22.223088000000004</v>
      </c>
      <c r="J1816">
        <v>1.6396879999999998</v>
      </c>
      <c r="K1816">
        <v>15.48</v>
      </c>
      <c r="L1816">
        <v>1</v>
      </c>
    </row>
    <row r="1817" spans="1:12" x14ac:dyDescent="0.25">
      <c r="A1817">
        <v>1816</v>
      </c>
      <c r="B1817">
        <v>123</v>
      </c>
      <c r="C1817">
        <v>322</v>
      </c>
      <c r="D1817" t="s">
        <v>523</v>
      </c>
      <c r="E1817" t="s">
        <v>524</v>
      </c>
      <c r="F1817">
        <v>9</v>
      </c>
      <c r="G1817">
        <v>2.4900000000000002</v>
      </c>
      <c r="H1817">
        <v>22.410000000000004</v>
      </c>
      <c r="I1817">
        <v>8.5807890000000011</v>
      </c>
      <c r="J1817">
        <v>1.5365790000000001</v>
      </c>
      <c r="K1817">
        <v>38.29</v>
      </c>
      <c r="L1817">
        <v>0</v>
      </c>
    </row>
    <row r="1818" spans="1:12" x14ac:dyDescent="0.25">
      <c r="A1818">
        <v>1817</v>
      </c>
      <c r="B1818">
        <v>74</v>
      </c>
      <c r="C1818">
        <v>144</v>
      </c>
      <c r="D1818" t="s">
        <v>522</v>
      </c>
      <c r="E1818" t="s">
        <v>524</v>
      </c>
      <c r="F1818">
        <v>46</v>
      </c>
      <c r="G1818">
        <v>2.69</v>
      </c>
      <c r="H1818">
        <v>123.74</v>
      </c>
      <c r="I1818">
        <v>31.009243999999999</v>
      </c>
      <c r="J1818">
        <v>2.0158860000000001</v>
      </c>
      <c r="K1818">
        <v>25.06</v>
      </c>
      <c r="L1818">
        <v>1</v>
      </c>
    </row>
    <row r="1819" spans="1:12" x14ac:dyDescent="0.25">
      <c r="A1819">
        <v>1818</v>
      </c>
      <c r="B1819">
        <v>40</v>
      </c>
      <c r="C1819">
        <v>199</v>
      </c>
      <c r="D1819" t="s">
        <v>522</v>
      </c>
      <c r="E1819" t="s">
        <v>524</v>
      </c>
      <c r="F1819">
        <v>44</v>
      </c>
      <c r="G1819">
        <v>1.65</v>
      </c>
      <c r="H1819">
        <v>72.599999999999994</v>
      </c>
      <c r="I1819">
        <v>10.998899999999999</v>
      </c>
      <c r="J1819">
        <v>1.4000250000000001</v>
      </c>
      <c r="K1819">
        <v>15.15</v>
      </c>
      <c r="L1819">
        <v>0</v>
      </c>
    </row>
    <row r="1820" spans="1:12" x14ac:dyDescent="0.25">
      <c r="A1820">
        <v>1819</v>
      </c>
      <c r="B1820">
        <v>129</v>
      </c>
      <c r="C1820">
        <v>335</v>
      </c>
      <c r="D1820" t="s">
        <v>519</v>
      </c>
      <c r="E1820" t="s">
        <v>524</v>
      </c>
      <c r="F1820">
        <v>23</v>
      </c>
      <c r="G1820">
        <v>2.29</v>
      </c>
      <c r="H1820">
        <v>52.67</v>
      </c>
      <c r="I1820">
        <v>13.641529999999999</v>
      </c>
      <c r="J1820">
        <v>1.69689</v>
      </c>
      <c r="K1820">
        <v>25.9</v>
      </c>
      <c r="L1820">
        <v>0</v>
      </c>
    </row>
    <row r="1821" spans="1:12" x14ac:dyDescent="0.25">
      <c r="A1821">
        <v>1820</v>
      </c>
      <c r="B1821">
        <v>114</v>
      </c>
      <c r="C1821">
        <v>161</v>
      </c>
      <c r="D1821" t="s">
        <v>523</v>
      </c>
      <c r="E1821" t="s">
        <v>524</v>
      </c>
      <c r="F1821">
        <v>358</v>
      </c>
      <c r="G1821">
        <v>2.19</v>
      </c>
      <c r="H1821">
        <v>784.02</v>
      </c>
      <c r="I1821">
        <v>285.61848599999996</v>
      </c>
      <c r="J1821">
        <v>1.3921829999999997</v>
      </c>
      <c r="K1821">
        <v>36.43</v>
      </c>
      <c r="L1821">
        <v>1</v>
      </c>
    </row>
    <row r="1822" spans="1:12" x14ac:dyDescent="0.25">
      <c r="A1822">
        <v>1821</v>
      </c>
      <c r="B1822">
        <v>94</v>
      </c>
      <c r="C1822">
        <v>264</v>
      </c>
      <c r="D1822" t="s">
        <v>523</v>
      </c>
      <c r="E1822" t="s">
        <v>524</v>
      </c>
      <c r="F1822">
        <v>24</v>
      </c>
      <c r="G1822">
        <v>2.29</v>
      </c>
      <c r="H1822">
        <v>54.96</v>
      </c>
      <c r="I1822">
        <v>21.044184000000001</v>
      </c>
      <c r="J1822">
        <v>1.4131590000000001</v>
      </c>
      <c r="K1822">
        <v>38.29</v>
      </c>
      <c r="L1822">
        <v>0</v>
      </c>
    </row>
    <row r="1823" spans="1:12" x14ac:dyDescent="0.25">
      <c r="A1823">
        <v>1822</v>
      </c>
      <c r="B1823">
        <v>92</v>
      </c>
      <c r="C1823">
        <v>30</v>
      </c>
      <c r="D1823" t="s">
        <v>521</v>
      </c>
      <c r="E1823" t="s">
        <v>524</v>
      </c>
      <c r="F1823">
        <v>183</v>
      </c>
      <c r="G1823">
        <v>2.39</v>
      </c>
      <c r="H1823">
        <v>437.37</v>
      </c>
      <c r="I1823">
        <v>60.225848999999997</v>
      </c>
      <c r="J1823">
        <v>2.0608970000000002</v>
      </c>
      <c r="K1823">
        <v>13.77</v>
      </c>
      <c r="L1823">
        <v>1</v>
      </c>
    </row>
    <row r="1824" spans="1:12" x14ac:dyDescent="0.25">
      <c r="A1824">
        <v>1823</v>
      </c>
      <c r="B1824">
        <v>52</v>
      </c>
      <c r="C1824">
        <v>171</v>
      </c>
      <c r="D1824" t="s">
        <v>519</v>
      </c>
      <c r="E1824" t="s">
        <v>524</v>
      </c>
      <c r="F1824">
        <v>38</v>
      </c>
      <c r="G1824">
        <v>2.5</v>
      </c>
      <c r="H1824">
        <v>95</v>
      </c>
      <c r="I1824">
        <v>37.24</v>
      </c>
      <c r="J1824">
        <v>1.52</v>
      </c>
      <c r="K1824">
        <v>39.200000000000003</v>
      </c>
      <c r="L1824">
        <v>0</v>
      </c>
    </row>
    <row r="1825" spans="1:12" x14ac:dyDescent="0.25">
      <c r="A1825">
        <v>1824</v>
      </c>
      <c r="B1825">
        <v>56</v>
      </c>
      <c r="C1825">
        <v>217</v>
      </c>
      <c r="D1825" t="s">
        <v>523</v>
      </c>
      <c r="E1825" t="s">
        <v>524</v>
      </c>
      <c r="F1825">
        <v>32</v>
      </c>
      <c r="G1825">
        <v>2.15</v>
      </c>
      <c r="H1825">
        <v>68.8</v>
      </c>
      <c r="I1825">
        <v>19.387839999999997</v>
      </c>
      <c r="J1825">
        <v>1.5441299999999998</v>
      </c>
      <c r="K1825">
        <v>28.18</v>
      </c>
      <c r="L1825">
        <v>0</v>
      </c>
    </row>
    <row r="1826" spans="1:12" x14ac:dyDescent="0.25">
      <c r="A1826">
        <v>1825</v>
      </c>
      <c r="B1826">
        <v>130</v>
      </c>
      <c r="C1826">
        <v>104</v>
      </c>
      <c r="D1826" t="s">
        <v>523</v>
      </c>
      <c r="E1826" t="s">
        <v>524</v>
      </c>
      <c r="F1826">
        <v>73</v>
      </c>
      <c r="G1826">
        <v>2.39</v>
      </c>
      <c r="H1826">
        <v>174.47</v>
      </c>
      <c r="I1826">
        <v>73.294847000000004</v>
      </c>
      <c r="J1826">
        <v>1.3859610000000002</v>
      </c>
      <c r="K1826">
        <v>42.01</v>
      </c>
      <c r="L1826">
        <v>0</v>
      </c>
    </row>
    <row r="1827" spans="1:12" x14ac:dyDescent="0.25">
      <c r="A1827">
        <v>1826</v>
      </c>
      <c r="B1827">
        <v>71</v>
      </c>
      <c r="C1827">
        <v>260</v>
      </c>
      <c r="D1827" t="s">
        <v>523</v>
      </c>
      <c r="E1827" t="s">
        <v>524</v>
      </c>
      <c r="F1827">
        <v>29</v>
      </c>
      <c r="G1827">
        <v>1.99</v>
      </c>
      <c r="H1827">
        <v>57.71</v>
      </c>
      <c r="I1827">
        <v>16.464663000000002</v>
      </c>
      <c r="J1827">
        <v>1.422253</v>
      </c>
      <c r="K1827">
        <v>28.53</v>
      </c>
      <c r="L1827">
        <v>0</v>
      </c>
    </row>
    <row r="1828" spans="1:12" x14ac:dyDescent="0.25">
      <c r="A1828">
        <v>1827</v>
      </c>
      <c r="B1828">
        <v>62</v>
      </c>
      <c r="C1828">
        <v>105</v>
      </c>
      <c r="D1828" t="s">
        <v>523</v>
      </c>
      <c r="E1828" t="s">
        <v>524</v>
      </c>
      <c r="F1828">
        <v>198</v>
      </c>
      <c r="G1828">
        <v>1.99</v>
      </c>
      <c r="H1828">
        <v>394.02</v>
      </c>
      <c r="I1828">
        <v>122.38261199999999</v>
      </c>
      <c r="J1828">
        <v>1.3719060000000001</v>
      </c>
      <c r="K1828">
        <v>31.06</v>
      </c>
      <c r="L1828">
        <v>1</v>
      </c>
    </row>
    <row r="1829" spans="1:12" x14ac:dyDescent="0.25">
      <c r="A1829">
        <v>1828</v>
      </c>
      <c r="B1829">
        <v>112</v>
      </c>
      <c r="C1829">
        <v>374</v>
      </c>
      <c r="D1829" t="s">
        <v>523</v>
      </c>
      <c r="E1829" t="s">
        <v>524</v>
      </c>
      <c r="F1829">
        <v>15</v>
      </c>
      <c r="G1829">
        <v>2.39</v>
      </c>
      <c r="H1829">
        <v>35.85</v>
      </c>
      <c r="I1829">
        <v>11.740875000000001</v>
      </c>
      <c r="J1829">
        <v>1.607275</v>
      </c>
      <c r="K1829">
        <v>32.75</v>
      </c>
      <c r="L1829">
        <v>0</v>
      </c>
    </row>
    <row r="1830" spans="1:12" x14ac:dyDescent="0.25">
      <c r="A1830">
        <v>1829</v>
      </c>
      <c r="B1830">
        <v>81</v>
      </c>
      <c r="C1830">
        <v>142</v>
      </c>
      <c r="D1830" t="s">
        <v>522</v>
      </c>
      <c r="E1830" t="s">
        <v>524</v>
      </c>
      <c r="F1830">
        <v>24</v>
      </c>
      <c r="G1830">
        <v>2.66</v>
      </c>
      <c r="H1830">
        <v>63.84</v>
      </c>
      <c r="I1830">
        <v>19.056240000000003</v>
      </c>
      <c r="J1830">
        <v>1.86599</v>
      </c>
      <c r="K1830">
        <v>29.85</v>
      </c>
      <c r="L1830">
        <v>1</v>
      </c>
    </row>
    <row r="1831" spans="1:12" x14ac:dyDescent="0.25">
      <c r="A1831">
        <v>1830</v>
      </c>
      <c r="B1831">
        <v>64</v>
      </c>
      <c r="C1831">
        <v>158</v>
      </c>
      <c r="D1831" t="s">
        <v>523</v>
      </c>
      <c r="E1831" t="s">
        <v>524</v>
      </c>
      <c r="F1831">
        <v>58</v>
      </c>
      <c r="G1831">
        <v>1.71</v>
      </c>
      <c r="H1831">
        <v>99.179999999999993</v>
      </c>
      <c r="I1831">
        <v>18.209447999999998</v>
      </c>
      <c r="J1831">
        <v>1.3960440000000001</v>
      </c>
      <c r="K1831">
        <v>18.36</v>
      </c>
      <c r="L1831">
        <v>0</v>
      </c>
    </row>
    <row r="1832" spans="1:12" x14ac:dyDescent="0.25">
      <c r="A1832">
        <v>1831</v>
      </c>
      <c r="B1832">
        <v>68</v>
      </c>
      <c r="C1832">
        <v>47</v>
      </c>
      <c r="D1832" t="s">
        <v>522</v>
      </c>
      <c r="E1832" t="s">
        <v>524</v>
      </c>
      <c r="F1832">
        <v>170</v>
      </c>
      <c r="G1832">
        <v>2.39</v>
      </c>
      <c r="H1832">
        <v>406.3</v>
      </c>
      <c r="I1832">
        <v>73.621560000000002</v>
      </c>
      <c r="J1832">
        <v>1.9569320000000001</v>
      </c>
      <c r="K1832">
        <v>18.12</v>
      </c>
      <c r="L1832">
        <v>0</v>
      </c>
    </row>
    <row r="1833" spans="1:12" x14ac:dyDescent="0.25">
      <c r="A1833">
        <v>1832</v>
      </c>
      <c r="B1833">
        <v>131</v>
      </c>
      <c r="C1833">
        <v>267</v>
      </c>
      <c r="D1833" t="s">
        <v>523</v>
      </c>
      <c r="E1833" t="s">
        <v>524</v>
      </c>
      <c r="F1833">
        <v>27</v>
      </c>
      <c r="G1833">
        <v>1.86</v>
      </c>
      <c r="H1833">
        <v>50.220000000000006</v>
      </c>
      <c r="I1833">
        <v>12.268746</v>
      </c>
      <c r="J1833">
        <v>1.4056020000000002</v>
      </c>
      <c r="K1833">
        <v>24.43</v>
      </c>
      <c r="L1833">
        <v>0</v>
      </c>
    </row>
    <row r="1834" spans="1:12" x14ac:dyDescent="0.25">
      <c r="A1834">
        <v>1833</v>
      </c>
      <c r="B1834">
        <v>52</v>
      </c>
      <c r="C1834">
        <v>288</v>
      </c>
      <c r="D1834" t="s">
        <v>521</v>
      </c>
      <c r="E1834" t="s">
        <v>524</v>
      </c>
      <c r="F1834">
        <v>28</v>
      </c>
      <c r="G1834">
        <v>2.4900000000000002</v>
      </c>
      <c r="H1834">
        <v>69.72</v>
      </c>
      <c r="I1834">
        <v>23.056403999999997</v>
      </c>
      <c r="J1834">
        <v>1.6665570000000001</v>
      </c>
      <c r="K1834">
        <v>33.07</v>
      </c>
      <c r="L1834">
        <v>0</v>
      </c>
    </row>
    <row r="1835" spans="1:12" x14ac:dyDescent="0.25">
      <c r="A1835">
        <v>1834</v>
      </c>
      <c r="B1835">
        <v>44</v>
      </c>
      <c r="C1835">
        <v>144</v>
      </c>
      <c r="D1835" t="s">
        <v>522</v>
      </c>
      <c r="E1835" t="s">
        <v>524</v>
      </c>
      <c r="F1835">
        <v>34</v>
      </c>
      <c r="G1835">
        <v>2.69</v>
      </c>
      <c r="H1835">
        <v>91.46</v>
      </c>
      <c r="I1835">
        <v>22.672933999999994</v>
      </c>
      <c r="J1835">
        <v>2.0231490000000001</v>
      </c>
      <c r="K1835">
        <v>24.79</v>
      </c>
      <c r="L1835">
        <v>0</v>
      </c>
    </row>
    <row r="1836" spans="1:12" x14ac:dyDescent="0.25">
      <c r="A1836">
        <v>1835</v>
      </c>
      <c r="B1836">
        <v>52</v>
      </c>
      <c r="C1836">
        <v>327</v>
      </c>
      <c r="D1836" t="s">
        <v>519</v>
      </c>
      <c r="E1836" t="s">
        <v>524</v>
      </c>
      <c r="F1836">
        <v>7</v>
      </c>
      <c r="G1836">
        <v>2.59</v>
      </c>
      <c r="H1836">
        <v>18.13</v>
      </c>
      <c r="I1836">
        <v>7.4623079999999993</v>
      </c>
      <c r="J1836">
        <v>1.5239560000000001</v>
      </c>
      <c r="K1836">
        <v>41.16</v>
      </c>
      <c r="L1836">
        <v>0</v>
      </c>
    </row>
    <row r="1837" spans="1:12" x14ac:dyDescent="0.25">
      <c r="A1837">
        <v>1836</v>
      </c>
      <c r="B1837">
        <v>93</v>
      </c>
      <c r="C1837">
        <v>326</v>
      </c>
      <c r="D1837" t="s">
        <v>519</v>
      </c>
      <c r="E1837" t="s">
        <v>524</v>
      </c>
      <c r="F1837">
        <v>7</v>
      </c>
      <c r="G1837">
        <v>2.4900000000000002</v>
      </c>
      <c r="H1837">
        <v>17.43</v>
      </c>
      <c r="I1837">
        <v>7.6796580000000008</v>
      </c>
      <c r="J1837">
        <v>1.3929059999999998</v>
      </c>
      <c r="K1837">
        <v>44.06</v>
      </c>
      <c r="L1837">
        <v>0</v>
      </c>
    </row>
    <row r="1838" spans="1:12" x14ac:dyDescent="0.25">
      <c r="A1838">
        <v>1837</v>
      </c>
      <c r="B1838">
        <v>59</v>
      </c>
      <c r="C1838">
        <v>214</v>
      </c>
      <c r="D1838" t="s">
        <v>523</v>
      </c>
      <c r="E1838" t="s">
        <v>524</v>
      </c>
      <c r="F1838">
        <v>18</v>
      </c>
      <c r="G1838">
        <v>1.83</v>
      </c>
      <c r="H1838">
        <v>32.94</v>
      </c>
      <c r="I1838">
        <v>4.7137139999999995</v>
      </c>
      <c r="J1838">
        <v>1.568127</v>
      </c>
      <c r="K1838">
        <v>14.31</v>
      </c>
      <c r="L1838">
        <v>0</v>
      </c>
    </row>
    <row r="1839" spans="1:12" x14ac:dyDescent="0.25">
      <c r="A1839">
        <v>1838</v>
      </c>
      <c r="B1839">
        <v>54</v>
      </c>
      <c r="C1839">
        <v>38</v>
      </c>
      <c r="D1839" t="s">
        <v>522</v>
      </c>
      <c r="E1839" t="s">
        <v>524</v>
      </c>
      <c r="F1839">
        <v>32</v>
      </c>
      <c r="G1839">
        <v>2.99</v>
      </c>
      <c r="H1839">
        <v>95.68</v>
      </c>
      <c r="I1839">
        <v>29.440736000000001</v>
      </c>
      <c r="J1839">
        <v>2.0699770000000002</v>
      </c>
      <c r="K1839">
        <v>30.77</v>
      </c>
      <c r="L1839">
        <v>0</v>
      </c>
    </row>
    <row r="1840" spans="1:12" x14ac:dyDescent="0.25">
      <c r="A1840">
        <v>1839</v>
      </c>
      <c r="B1840">
        <v>83</v>
      </c>
      <c r="C1840">
        <v>44</v>
      </c>
      <c r="D1840" t="s">
        <v>522</v>
      </c>
      <c r="E1840" t="s">
        <v>524</v>
      </c>
      <c r="F1840">
        <v>374</v>
      </c>
      <c r="G1840">
        <v>2.59</v>
      </c>
      <c r="H1840">
        <v>968.66</v>
      </c>
      <c r="I1840">
        <v>313.07091199999996</v>
      </c>
      <c r="J1840">
        <v>1.752912</v>
      </c>
      <c r="K1840">
        <v>32.32</v>
      </c>
      <c r="L1840">
        <v>0</v>
      </c>
    </row>
    <row r="1841" spans="1:12" x14ac:dyDescent="0.25">
      <c r="A1841">
        <v>1840</v>
      </c>
      <c r="B1841">
        <v>14</v>
      </c>
      <c r="C1841">
        <v>46</v>
      </c>
      <c r="D1841" t="s">
        <v>522</v>
      </c>
      <c r="E1841" t="s">
        <v>524</v>
      </c>
      <c r="F1841">
        <v>29</v>
      </c>
      <c r="G1841">
        <v>3.17</v>
      </c>
      <c r="H1841">
        <v>91.929999999999993</v>
      </c>
      <c r="I1841">
        <v>38.334809999999997</v>
      </c>
      <c r="J1841">
        <v>1.8481099999999999</v>
      </c>
      <c r="K1841">
        <v>41.7</v>
      </c>
      <c r="L1841">
        <v>0</v>
      </c>
    </row>
    <row r="1842" spans="1:12" x14ac:dyDescent="0.25">
      <c r="A1842">
        <v>1841</v>
      </c>
      <c r="B1842">
        <v>116</v>
      </c>
      <c r="C1842">
        <v>344</v>
      </c>
      <c r="D1842" t="s">
        <v>521</v>
      </c>
      <c r="E1842" t="s">
        <v>524</v>
      </c>
      <c r="F1842">
        <v>10</v>
      </c>
      <c r="G1842">
        <v>2.31</v>
      </c>
      <c r="H1842">
        <v>23.1</v>
      </c>
      <c r="I1842">
        <v>5.9990700000000006</v>
      </c>
      <c r="J1842">
        <v>1.7100929999999999</v>
      </c>
      <c r="K1842">
        <v>25.97</v>
      </c>
      <c r="L1842">
        <v>0</v>
      </c>
    </row>
    <row r="1843" spans="1:12" x14ac:dyDescent="0.25">
      <c r="A1843">
        <v>1842</v>
      </c>
      <c r="B1843">
        <v>54</v>
      </c>
      <c r="C1843">
        <v>170</v>
      </c>
      <c r="D1843" t="s">
        <v>519</v>
      </c>
      <c r="E1843" t="s">
        <v>524</v>
      </c>
      <c r="F1843">
        <v>107</v>
      </c>
      <c r="G1843">
        <v>1.99</v>
      </c>
      <c r="H1843">
        <v>212.93</v>
      </c>
      <c r="I1843">
        <v>48.037007999999993</v>
      </c>
      <c r="J1843">
        <v>1.541056</v>
      </c>
      <c r="K1843">
        <v>22.56</v>
      </c>
      <c r="L1843">
        <v>1</v>
      </c>
    </row>
    <row r="1844" spans="1:12" x14ac:dyDescent="0.25">
      <c r="A1844">
        <v>1843</v>
      </c>
      <c r="B1844">
        <v>21</v>
      </c>
      <c r="C1844">
        <v>389</v>
      </c>
      <c r="D1844" t="s">
        <v>521</v>
      </c>
      <c r="E1844" t="s">
        <v>524</v>
      </c>
      <c r="F1844">
        <v>14</v>
      </c>
      <c r="G1844">
        <v>2.57</v>
      </c>
      <c r="H1844">
        <v>35.979999999999997</v>
      </c>
      <c r="I1844">
        <v>15.316685999999999</v>
      </c>
      <c r="J1844">
        <v>1.475951</v>
      </c>
      <c r="K1844">
        <v>42.57</v>
      </c>
      <c r="L1844">
        <v>0</v>
      </c>
    </row>
    <row r="1845" spans="1:12" x14ac:dyDescent="0.25">
      <c r="A1845">
        <v>1844</v>
      </c>
      <c r="B1845">
        <v>88</v>
      </c>
      <c r="C1845">
        <v>206</v>
      </c>
      <c r="D1845" t="s">
        <v>523</v>
      </c>
      <c r="E1845" t="s">
        <v>524</v>
      </c>
      <c r="F1845">
        <v>31</v>
      </c>
      <c r="G1845">
        <v>1.95</v>
      </c>
      <c r="H1845">
        <v>60.449999999999996</v>
      </c>
      <c r="I1845">
        <v>10.536434999999999</v>
      </c>
      <c r="J1845">
        <v>1.610115</v>
      </c>
      <c r="K1845">
        <v>17.43</v>
      </c>
      <c r="L1845">
        <v>0</v>
      </c>
    </row>
    <row r="1846" spans="1:12" x14ac:dyDescent="0.25">
      <c r="A1846">
        <v>1845</v>
      </c>
      <c r="B1846">
        <v>54</v>
      </c>
      <c r="C1846">
        <v>18</v>
      </c>
      <c r="D1846" t="s">
        <v>519</v>
      </c>
      <c r="E1846" t="s">
        <v>524</v>
      </c>
      <c r="F1846">
        <v>38</v>
      </c>
      <c r="G1846">
        <v>2.37</v>
      </c>
      <c r="H1846">
        <v>90.06</v>
      </c>
      <c r="I1846">
        <v>30.854555999999999</v>
      </c>
      <c r="J1846">
        <v>1.558038</v>
      </c>
      <c r="K1846">
        <v>34.26</v>
      </c>
      <c r="L1846">
        <v>0</v>
      </c>
    </row>
    <row r="1847" spans="1:12" x14ac:dyDescent="0.25">
      <c r="A1847">
        <v>1846</v>
      </c>
      <c r="B1847">
        <v>64</v>
      </c>
      <c r="C1847">
        <v>168</v>
      </c>
      <c r="D1847" t="s">
        <v>519</v>
      </c>
      <c r="E1847" t="s">
        <v>524</v>
      </c>
      <c r="F1847">
        <v>11</v>
      </c>
      <c r="G1847">
        <v>2.5099999999999998</v>
      </c>
      <c r="H1847">
        <v>27.61</v>
      </c>
      <c r="I1847">
        <v>9.3708339999999986</v>
      </c>
      <c r="J1847">
        <v>1.6581060000000001</v>
      </c>
      <c r="K1847">
        <v>33.94</v>
      </c>
      <c r="L1847">
        <v>0</v>
      </c>
    </row>
    <row r="1848" spans="1:12" x14ac:dyDescent="0.25">
      <c r="A1848">
        <v>1847</v>
      </c>
      <c r="B1848">
        <v>56</v>
      </c>
      <c r="C1848">
        <v>311</v>
      </c>
      <c r="D1848" t="s">
        <v>523</v>
      </c>
      <c r="E1848" t="s">
        <v>524</v>
      </c>
      <c r="F1848">
        <v>14</v>
      </c>
      <c r="G1848">
        <v>2.39</v>
      </c>
      <c r="H1848">
        <v>33.46</v>
      </c>
      <c r="I1848">
        <v>10.616858000000001</v>
      </c>
      <c r="J1848">
        <v>1.631653</v>
      </c>
      <c r="K1848">
        <v>31.73</v>
      </c>
      <c r="L1848">
        <v>0</v>
      </c>
    </row>
    <row r="1849" spans="1:12" x14ac:dyDescent="0.25">
      <c r="A1849">
        <v>1848</v>
      </c>
      <c r="B1849">
        <v>83</v>
      </c>
      <c r="C1849">
        <v>297</v>
      </c>
      <c r="D1849" t="s">
        <v>521</v>
      </c>
      <c r="E1849" t="s">
        <v>524</v>
      </c>
      <c r="F1849">
        <v>11</v>
      </c>
      <c r="G1849">
        <v>2.2400000000000002</v>
      </c>
      <c r="H1849">
        <v>24.64</v>
      </c>
      <c r="I1849">
        <v>6.6355520000000006</v>
      </c>
      <c r="J1849">
        <v>1.6367680000000002</v>
      </c>
      <c r="K1849">
        <v>26.93</v>
      </c>
      <c r="L1849">
        <v>0</v>
      </c>
    </row>
    <row r="1850" spans="1:12" x14ac:dyDescent="0.25">
      <c r="A1850">
        <v>1849</v>
      </c>
      <c r="B1850">
        <v>71</v>
      </c>
      <c r="C1850">
        <v>250</v>
      </c>
      <c r="D1850" t="s">
        <v>522</v>
      </c>
      <c r="E1850" t="s">
        <v>524</v>
      </c>
      <c r="F1850">
        <v>28</v>
      </c>
      <c r="G1850">
        <v>2.4900000000000002</v>
      </c>
      <c r="H1850">
        <v>69.72</v>
      </c>
      <c r="I1850">
        <v>26.988612</v>
      </c>
      <c r="J1850">
        <v>1.5261210000000001</v>
      </c>
      <c r="K1850">
        <v>38.71</v>
      </c>
      <c r="L1850">
        <v>0</v>
      </c>
    </row>
    <row r="1851" spans="1:12" x14ac:dyDescent="0.25">
      <c r="A1851">
        <v>1850</v>
      </c>
      <c r="B1851">
        <v>81</v>
      </c>
      <c r="C1851">
        <v>159</v>
      </c>
      <c r="D1851" t="s">
        <v>523</v>
      </c>
      <c r="E1851" t="s">
        <v>524</v>
      </c>
      <c r="F1851">
        <v>28</v>
      </c>
      <c r="G1851">
        <v>2.4900000000000002</v>
      </c>
      <c r="H1851">
        <v>69.72</v>
      </c>
      <c r="I1851">
        <v>29.986571999999995</v>
      </c>
      <c r="J1851">
        <v>1.4190510000000003</v>
      </c>
      <c r="K1851">
        <v>43.01</v>
      </c>
      <c r="L1851">
        <v>0</v>
      </c>
    </row>
    <row r="1852" spans="1:12" x14ac:dyDescent="0.25">
      <c r="A1852">
        <v>1851</v>
      </c>
      <c r="B1852">
        <v>107</v>
      </c>
      <c r="C1852">
        <v>297</v>
      </c>
      <c r="D1852" t="s">
        <v>521</v>
      </c>
      <c r="E1852" t="s">
        <v>524</v>
      </c>
      <c r="F1852">
        <v>15</v>
      </c>
      <c r="G1852">
        <v>2.23</v>
      </c>
      <c r="H1852">
        <v>33.450000000000003</v>
      </c>
      <c r="I1852">
        <v>8.847525000000001</v>
      </c>
      <c r="J1852">
        <v>1.6401650000000001</v>
      </c>
      <c r="K1852">
        <v>26.45</v>
      </c>
      <c r="L1852">
        <v>0</v>
      </c>
    </row>
    <row r="1853" spans="1:12" x14ac:dyDescent="0.25">
      <c r="A1853">
        <v>1852</v>
      </c>
      <c r="B1853">
        <v>115</v>
      </c>
      <c r="C1853">
        <v>270</v>
      </c>
      <c r="D1853" t="s">
        <v>523</v>
      </c>
      <c r="E1853" t="s">
        <v>524</v>
      </c>
      <c r="F1853">
        <v>593</v>
      </c>
      <c r="G1853">
        <v>1.07</v>
      </c>
      <c r="H1853">
        <v>634.51</v>
      </c>
      <c r="I1853">
        <v>-284.32393100000002</v>
      </c>
      <c r="J1853">
        <v>1.5494669999999999</v>
      </c>
      <c r="K1853">
        <v>-44.81</v>
      </c>
      <c r="L1853">
        <v>0</v>
      </c>
    </row>
    <row r="1854" spans="1:12" x14ac:dyDescent="0.25">
      <c r="A1854">
        <v>1853</v>
      </c>
      <c r="B1854">
        <v>128</v>
      </c>
      <c r="C1854">
        <v>57</v>
      </c>
      <c r="D1854" t="s">
        <v>523</v>
      </c>
      <c r="E1854" t="s">
        <v>524</v>
      </c>
      <c r="F1854">
        <v>588</v>
      </c>
      <c r="G1854">
        <v>1.99</v>
      </c>
      <c r="H1854">
        <v>1170.1199999999999</v>
      </c>
      <c r="I1854">
        <v>72.898476000000002</v>
      </c>
      <c r="J1854">
        <v>1.866023</v>
      </c>
      <c r="K1854">
        <v>6.23</v>
      </c>
      <c r="L1854">
        <v>1</v>
      </c>
    </row>
    <row r="1855" spans="1:12" x14ac:dyDescent="0.25">
      <c r="A1855">
        <v>1854</v>
      </c>
      <c r="B1855">
        <v>119</v>
      </c>
      <c r="C1855">
        <v>209</v>
      </c>
      <c r="D1855" t="s">
        <v>523</v>
      </c>
      <c r="E1855" t="s">
        <v>524</v>
      </c>
      <c r="F1855">
        <v>20</v>
      </c>
      <c r="G1855">
        <v>1.95</v>
      </c>
      <c r="H1855">
        <v>39</v>
      </c>
      <c r="I1855">
        <v>7.0784999999999991</v>
      </c>
      <c r="J1855">
        <v>1.5960749999999999</v>
      </c>
      <c r="K1855">
        <v>18.149999999999999</v>
      </c>
      <c r="L1855">
        <v>0</v>
      </c>
    </row>
    <row r="1856" spans="1:12" x14ac:dyDescent="0.25">
      <c r="A1856">
        <v>1855</v>
      </c>
      <c r="B1856">
        <v>74</v>
      </c>
      <c r="C1856">
        <v>181</v>
      </c>
      <c r="D1856" t="s">
        <v>521</v>
      </c>
      <c r="E1856" t="s">
        <v>524</v>
      </c>
      <c r="F1856">
        <v>2477</v>
      </c>
      <c r="G1856">
        <v>1.06</v>
      </c>
      <c r="H1856">
        <v>2625.6200000000003</v>
      </c>
      <c r="I1856">
        <v>-1065.2140340000001</v>
      </c>
      <c r="J1856">
        <v>1.4900420000000001</v>
      </c>
      <c r="K1856">
        <v>-40.57</v>
      </c>
      <c r="L1856">
        <v>1</v>
      </c>
    </row>
    <row r="1857" spans="1:12" x14ac:dyDescent="0.25">
      <c r="A1857">
        <v>1856</v>
      </c>
      <c r="B1857">
        <v>78</v>
      </c>
      <c r="C1857">
        <v>344</v>
      </c>
      <c r="D1857" t="s">
        <v>521</v>
      </c>
      <c r="E1857" t="s">
        <v>524</v>
      </c>
      <c r="F1857">
        <v>19</v>
      </c>
      <c r="G1857">
        <v>2.34</v>
      </c>
      <c r="H1857">
        <v>44.459999999999994</v>
      </c>
      <c r="I1857">
        <v>12.004199999999999</v>
      </c>
      <c r="J1857">
        <v>1.7081999999999999</v>
      </c>
      <c r="K1857">
        <v>27</v>
      </c>
      <c r="L1857">
        <v>0</v>
      </c>
    </row>
    <row r="1858" spans="1:12" x14ac:dyDescent="0.25">
      <c r="A1858">
        <v>1857</v>
      </c>
      <c r="B1858">
        <v>45</v>
      </c>
      <c r="C1858">
        <v>92</v>
      </c>
      <c r="D1858" t="s">
        <v>522</v>
      </c>
      <c r="E1858" t="s">
        <v>524</v>
      </c>
      <c r="F1858">
        <v>63</v>
      </c>
      <c r="G1858">
        <v>1.69</v>
      </c>
      <c r="H1858">
        <v>106.47</v>
      </c>
      <c r="I1858">
        <v>3.4602749999999998</v>
      </c>
      <c r="J1858">
        <v>1.6350750000000001</v>
      </c>
      <c r="K1858">
        <v>3.25</v>
      </c>
      <c r="L1858">
        <v>1</v>
      </c>
    </row>
    <row r="1859" spans="1:12" x14ac:dyDescent="0.25">
      <c r="A1859">
        <v>1858</v>
      </c>
      <c r="B1859">
        <v>32</v>
      </c>
      <c r="C1859">
        <v>70</v>
      </c>
      <c r="D1859" t="s">
        <v>519</v>
      </c>
      <c r="E1859" t="s">
        <v>524</v>
      </c>
      <c r="F1859">
        <v>50</v>
      </c>
      <c r="G1859">
        <v>2.59</v>
      </c>
      <c r="H1859">
        <v>129.5</v>
      </c>
      <c r="I1859">
        <v>43.550849999999997</v>
      </c>
      <c r="J1859">
        <v>1.7189829999999997</v>
      </c>
      <c r="K1859">
        <v>33.630000000000003</v>
      </c>
      <c r="L1859">
        <v>0</v>
      </c>
    </row>
    <row r="1860" spans="1:12" x14ac:dyDescent="0.25">
      <c r="A1860">
        <v>1859</v>
      </c>
      <c r="B1860">
        <v>109</v>
      </c>
      <c r="C1860">
        <v>353</v>
      </c>
      <c r="D1860" t="s">
        <v>522</v>
      </c>
      <c r="E1860" t="s">
        <v>524</v>
      </c>
      <c r="F1860">
        <v>26</v>
      </c>
      <c r="G1860">
        <v>2.59</v>
      </c>
      <c r="H1860">
        <v>67.34</v>
      </c>
      <c r="I1860">
        <v>24.673376000000005</v>
      </c>
      <c r="J1860">
        <v>1.6410239999999998</v>
      </c>
      <c r="K1860">
        <v>36.64</v>
      </c>
      <c r="L1860">
        <v>0</v>
      </c>
    </row>
    <row r="1861" spans="1:12" x14ac:dyDescent="0.25">
      <c r="A1861">
        <v>1860</v>
      </c>
      <c r="B1861">
        <v>33</v>
      </c>
      <c r="C1861">
        <v>33</v>
      </c>
      <c r="D1861" t="s">
        <v>521</v>
      </c>
      <c r="E1861" t="s">
        <v>524</v>
      </c>
      <c r="F1861">
        <v>28</v>
      </c>
      <c r="G1861">
        <v>3.17</v>
      </c>
      <c r="H1861">
        <v>88.759999999999991</v>
      </c>
      <c r="I1861">
        <v>32.006855999999999</v>
      </c>
      <c r="J1861">
        <v>2.0268979999999996</v>
      </c>
      <c r="K1861">
        <v>36.06</v>
      </c>
      <c r="L1861">
        <v>0</v>
      </c>
    </row>
    <row r="1862" spans="1:12" x14ac:dyDescent="0.25">
      <c r="A1862">
        <v>1861</v>
      </c>
      <c r="B1862">
        <v>91</v>
      </c>
      <c r="C1862">
        <v>373</v>
      </c>
      <c r="D1862" t="s">
        <v>523</v>
      </c>
      <c r="E1862" t="s">
        <v>524</v>
      </c>
      <c r="F1862">
        <v>17</v>
      </c>
      <c r="G1862">
        <v>2.39</v>
      </c>
      <c r="H1862">
        <v>40.630000000000003</v>
      </c>
      <c r="I1862">
        <v>12.855332000000001</v>
      </c>
      <c r="J1862">
        <v>1.633804</v>
      </c>
      <c r="K1862">
        <v>31.64</v>
      </c>
      <c r="L1862">
        <v>0</v>
      </c>
    </row>
    <row r="1863" spans="1:12" x14ac:dyDescent="0.25">
      <c r="A1863">
        <v>1862</v>
      </c>
      <c r="B1863">
        <v>12</v>
      </c>
      <c r="C1863">
        <v>36</v>
      </c>
      <c r="D1863" t="s">
        <v>521</v>
      </c>
      <c r="E1863" t="s">
        <v>524</v>
      </c>
      <c r="F1863">
        <v>50</v>
      </c>
      <c r="G1863">
        <v>3.17</v>
      </c>
      <c r="H1863">
        <v>158.5</v>
      </c>
      <c r="I1863">
        <v>54.999500000000005</v>
      </c>
      <c r="J1863">
        <v>2.0700099999999999</v>
      </c>
      <c r="K1863">
        <v>34.700000000000003</v>
      </c>
      <c r="L1863">
        <v>0</v>
      </c>
    </row>
    <row r="1864" spans="1:12" x14ac:dyDescent="0.25">
      <c r="A1864">
        <v>1863</v>
      </c>
      <c r="B1864">
        <v>78</v>
      </c>
      <c r="C1864">
        <v>301</v>
      </c>
      <c r="D1864" t="s">
        <v>522</v>
      </c>
      <c r="E1864" t="s">
        <v>524</v>
      </c>
      <c r="F1864">
        <v>10</v>
      </c>
      <c r="G1864">
        <v>2.39</v>
      </c>
      <c r="H1864">
        <v>23.900000000000002</v>
      </c>
      <c r="I1864">
        <v>7.4998200000000006</v>
      </c>
      <c r="J1864">
        <v>1.6400180000000002</v>
      </c>
      <c r="K1864">
        <v>31.38</v>
      </c>
      <c r="L1864">
        <v>0</v>
      </c>
    </row>
    <row r="1865" spans="1:12" x14ac:dyDescent="0.25">
      <c r="A1865">
        <v>1864</v>
      </c>
      <c r="B1865">
        <v>33</v>
      </c>
      <c r="C1865">
        <v>22</v>
      </c>
      <c r="D1865" t="s">
        <v>519</v>
      </c>
      <c r="E1865" t="s">
        <v>524</v>
      </c>
      <c r="F1865">
        <v>41</v>
      </c>
      <c r="G1865">
        <v>2.89</v>
      </c>
      <c r="H1865">
        <v>118.49000000000001</v>
      </c>
      <c r="I1865">
        <v>55.429622000000009</v>
      </c>
      <c r="J1865">
        <v>1.5380580000000001</v>
      </c>
      <c r="K1865">
        <v>46.78</v>
      </c>
      <c r="L1865">
        <v>0</v>
      </c>
    </row>
    <row r="1866" spans="1:12" x14ac:dyDescent="0.25">
      <c r="A1866">
        <v>1865</v>
      </c>
      <c r="B1866">
        <v>80</v>
      </c>
      <c r="C1866">
        <v>380</v>
      </c>
      <c r="D1866" t="s">
        <v>519</v>
      </c>
      <c r="E1866" t="s">
        <v>524</v>
      </c>
      <c r="F1866">
        <v>29</v>
      </c>
      <c r="G1866">
        <v>2.59</v>
      </c>
      <c r="H1866">
        <v>75.11</v>
      </c>
      <c r="I1866">
        <v>28.549310999999999</v>
      </c>
      <c r="J1866">
        <v>1.6055409999999999</v>
      </c>
      <c r="K1866">
        <v>38.01</v>
      </c>
      <c r="L1866">
        <v>0</v>
      </c>
    </row>
    <row r="1867" spans="1:12" x14ac:dyDescent="0.25">
      <c r="A1867">
        <v>1866</v>
      </c>
      <c r="B1867">
        <v>110</v>
      </c>
      <c r="C1867">
        <v>223</v>
      </c>
      <c r="D1867" t="s">
        <v>519</v>
      </c>
      <c r="E1867" t="s">
        <v>524</v>
      </c>
      <c r="F1867">
        <v>15</v>
      </c>
      <c r="G1867">
        <v>2.65</v>
      </c>
      <c r="H1867">
        <v>39.75</v>
      </c>
      <c r="I1867">
        <v>17.593349999999997</v>
      </c>
      <c r="J1867">
        <v>1.4771099999999999</v>
      </c>
      <c r="K1867">
        <v>44.26</v>
      </c>
      <c r="L1867">
        <v>0</v>
      </c>
    </row>
    <row r="1868" spans="1:12" x14ac:dyDescent="0.25">
      <c r="A1868">
        <v>1867</v>
      </c>
      <c r="B1868">
        <v>134</v>
      </c>
      <c r="C1868">
        <v>249</v>
      </c>
      <c r="D1868" t="s">
        <v>522</v>
      </c>
      <c r="E1868" t="s">
        <v>524</v>
      </c>
      <c r="F1868">
        <v>17</v>
      </c>
      <c r="G1868">
        <v>2.29</v>
      </c>
      <c r="H1868">
        <v>38.93</v>
      </c>
      <c r="I1868">
        <v>13.259558000000002</v>
      </c>
      <c r="J1868">
        <v>1.5100260000000001</v>
      </c>
      <c r="K1868">
        <v>34.06</v>
      </c>
      <c r="L1868">
        <v>0</v>
      </c>
    </row>
    <row r="1869" spans="1:12" x14ac:dyDescent="0.25">
      <c r="A1869">
        <v>1868</v>
      </c>
      <c r="B1869">
        <v>47</v>
      </c>
      <c r="C1869">
        <v>340</v>
      </c>
      <c r="D1869" t="s">
        <v>521</v>
      </c>
      <c r="E1869" t="s">
        <v>524</v>
      </c>
      <c r="F1869">
        <v>32</v>
      </c>
      <c r="G1869">
        <v>2.29</v>
      </c>
      <c r="H1869">
        <v>73.28</v>
      </c>
      <c r="I1869">
        <v>30.616384000000004</v>
      </c>
      <c r="J1869">
        <v>1.3332380000000001</v>
      </c>
      <c r="K1869">
        <v>41.78</v>
      </c>
      <c r="L1869">
        <v>0</v>
      </c>
    </row>
    <row r="1870" spans="1:12" x14ac:dyDescent="0.25">
      <c r="A1870">
        <v>1869</v>
      </c>
      <c r="B1870">
        <v>59</v>
      </c>
      <c r="C1870">
        <v>123</v>
      </c>
      <c r="D1870" t="s">
        <v>519</v>
      </c>
      <c r="E1870" t="s">
        <v>524</v>
      </c>
      <c r="F1870">
        <v>59</v>
      </c>
      <c r="G1870">
        <v>2.4900000000000002</v>
      </c>
      <c r="H1870">
        <v>146.91000000000003</v>
      </c>
      <c r="I1870">
        <v>46.599852000000013</v>
      </c>
      <c r="J1870">
        <v>1.7001720000000002</v>
      </c>
      <c r="K1870">
        <v>31.72</v>
      </c>
      <c r="L1870">
        <v>0</v>
      </c>
    </row>
    <row r="1871" spans="1:12" x14ac:dyDescent="0.25">
      <c r="A1871">
        <v>1870</v>
      </c>
      <c r="B1871">
        <v>123</v>
      </c>
      <c r="C1871">
        <v>214</v>
      </c>
      <c r="D1871" t="s">
        <v>523</v>
      </c>
      <c r="E1871" t="s">
        <v>524</v>
      </c>
      <c r="F1871">
        <v>32</v>
      </c>
      <c r="G1871">
        <v>1.99</v>
      </c>
      <c r="H1871">
        <v>63.68</v>
      </c>
      <c r="I1871">
        <v>13.500159999999999</v>
      </c>
      <c r="J1871">
        <v>1.56812</v>
      </c>
      <c r="K1871">
        <v>21.2</v>
      </c>
      <c r="L1871">
        <v>0</v>
      </c>
    </row>
    <row r="1872" spans="1:12" x14ac:dyDescent="0.25">
      <c r="A1872">
        <v>1871</v>
      </c>
      <c r="B1872">
        <v>47</v>
      </c>
      <c r="C1872">
        <v>14</v>
      </c>
      <c r="D1872" t="s">
        <v>519</v>
      </c>
      <c r="E1872" t="s">
        <v>524</v>
      </c>
      <c r="F1872">
        <v>38</v>
      </c>
      <c r="G1872">
        <v>2.37</v>
      </c>
      <c r="H1872">
        <v>90.06</v>
      </c>
      <c r="I1872">
        <v>31.502987999999995</v>
      </c>
      <c r="J1872">
        <v>1.5409740000000003</v>
      </c>
      <c r="K1872">
        <v>34.979999999999997</v>
      </c>
      <c r="L1872">
        <v>0</v>
      </c>
    </row>
    <row r="1873" spans="1:12" x14ac:dyDescent="0.25">
      <c r="A1873">
        <v>1872</v>
      </c>
      <c r="B1873">
        <v>81</v>
      </c>
      <c r="C1873">
        <v>381</v>
      </c>
      <c r="D1873" t="s">
        <v>519</v>
      </c>
      <c r="E1873" t="s">
        <v>524</v>
      </c>
      <c r="F1873">
        <v>247</v>
      </c>
      <c r="G1873">
        <v>1.17</v>
      </c>
      <c r="H1873">
        <v>288.99</v>
      </c>
      <c r="I1873">
        <v>-102.44695500000002</v>
      </c>
      <c r="J1873">
        <v>1.584765</v>
      </c>
      <c r="K1873">
        <v>-35.450000000000003</v>
      </c>
      <c r="L1873">
        <v>1</v>
      </c>
    </row>
    <row r="1874" spans="1:12" x14ac:dyDescent="0.25">
      <c r="A1874">
        <v>1873</v>
      </c>
      <c r="B1874">
        <v>102</v>
      </c>
      <c r="C1874">
        <v>337</v>
      </c>
      <c r="D1874" t="s">
        <v>521</v>
      </c>
      <c r="E1874" t="s">
        <v>524</v>
      </c>
      <c r="F1874">
        <v>24</v>
      </c>
      <c r="G1874">
        <v>2.29</v>
      </c>
      <c r="H1874">
        <v>54.96</v>
      </c>
      <c r="I1874">
        <v>15.190944</v>
      </c>
      <c r="J1874">
        <v>1.6570440000000002</v>
      </c>
      <c r="K1874">
        <v>27.64</v>
      </c>
      <c r="L1874">
        <v>0</v>
      </c>
    </row>
    <row r="1875" spans="1:12" x14ac:dyDescent="0.25">
      <c r="A1875">
        <v>1874</v>
      </c>
      <c r="B1875">
        <v>115</v>
      </c>
      <c r="C1875">
        <v>234</v>
      </c>
      <c r="D1875" t="s">
        <v>521</v>
      </c>
      <c r="E1875" t="s">
        <v>524</v>
      </c>
      <c r="F1875">
        <v>210</v>
      </c>
      <c r="G1875">
        <v>1.79</v>
      </c>
      <c r="H1875">
        <v>375.90000000000003</v>
      </c>
      <c r="I1875">
        <v>77.698530000000005</v>
      </c>
      <c r="J1875">
        <v>1.420007</v>
      </c>
      <c r="K1875">
        <v>20.67</v>
      </c>
      <c r="L1875">
        <v>1</v>
      </c>
    </row>
    <row r="1876" spans="1:12" x14ac:dyDescent="0.25">
      <c r="A1876">
        <v>1875</v>
      </c>
      <c r="B1876">
        <v>115</v>
      </c>
      <c r="C1876">
        <v>167</v>
      </c>
      <c r="D1876" t="s">
        <v>523</v>
      </c>
      <c r="E1876" t="s">
        <v>524</v>
      </c>
      <c r="F1876">
        <v>42</v>
      </c>
      <c r="G1876">
        <v>2.13</v>
      </c>
      <c r="H1876">
        <v>89.46</v>
      </c>
      <c r="I1876">
        <v>20.701043999999996</v>
      </c>
      <c r="J1876">
        <v>1.6371179999999999</v>
      </c>
      <c r="K1876">
        <v>23.14</v>
      </c>
      <c r="L1876">
        <v>1</v>
      </c>
    </row>
    <row r="1877" spans="1:12" x14ac:dyDescent="0.25">
      <c r="A1877">
        <v>1876</v>
      </c>
      <c r="B1877">
        <v>124</v>
      </c>
      <c r="C1877">
        <v>271</v>
      </c>
      <c r="D1877" t="s">
        <v>523</v>
      </c>
      <c r="E1877" t="s">
        <v>524</v>
      </c>
      <c r="F1877">
        <v>74</v>
      </c>
      <c r="G1877">
        <v>2.1</v>
      </c>
      <c r="H1877">
        <v>155.4</v>
      </c>
      <c r="I1877">
        <v>40.29522</v>
      </c>
      <c r="J1877">
        <v>1.5554700000000001</v>
      </c>
      <c r="K1877">
        <v>25.93</v>
      </c>
      <c r="L1877">
        <v>1</v>
      </c>
    </row>
    <row r="1878" spans="1:12" x14ac:dyDescent="0.25">
      <c r="A1878">
        <v>1877</v>
      </c>
      <c r="B1878">
        <v>126</v>
      </c>
      <c r="C1878">
        <v>28</v>
      </c>
      <c r="D1878" t="s">
        <v>521</v>
      </c>
      <c r="E1878" t="s">
        <v>524</v>
      </c>
      <c r="F1878">
        <v>88</v>
      </c>
      <c r="G1878">
        <v>2.39</v>
      </c>
      <c r="H1878">
        <v>210.32000000000002</v>
      </c>
      <c r="I1878">
        <v>31.505936000000005</v>
      </c>
      <c r="J1878">
        <v>2.0319780000000001</v>
      </c>
      <c r="K1878">
        <v>14.98</v>
      </c>
      <c r="L1878">
        <v>1</v>
      </c>
    </row>
    <row r="1879" spans="1:12" x14ac:dyDescent="0.25">
      <c r="A1879">
        <v>1878</v>
      </c>
      <c r="B1879">
        <v>81</v>
      </c>
      <c r="C1879">
        <v>230</v>
      </c>
      <c r="D1879" t="s">
        <v>519</v>
      </c>
      <c r="E1879" t="s">
        <v>524</v>
      </c>
      <c r="F1879">
        <v>41</v>
      </c>
      <c r="G1879">
        <v>2.29</v>
      </c>
      <c r="H1879">
        <v>93.89</v>
      </c>
      <c r="I1879">
        <v>33.124392</v>
      </c>
      <c r="J1879">
        <v>1.4820880000000001</v>
      </c>
      <c r="K1879">
        <v>35.28</v>
      </c>
      <c r="L1879">
        <v>0</v>
      </c>
    </row>
    <row r="1880" spans="1:12" x14ac:dyDescent="0.25">
      <c r="A1880">
        <v>1879</v>
      </c>
      <c r="B1880">
        <v>71</v>
      </c>
      <c r="C1880">
        <v>373</v>
      </c>
      <c r="D1880" t="s">
        <v>523</v>
      </c>
      <c r="E1880" t="s">
        <v>524</v>
      </c>
      <c r="F1880">
        <v>28</v>
      </c>
      <c r="G1880">
        <v>2.09</v>
      </c>
      <c r="H1880">
        <v>58.519999999999996</v>
      </c>
      <c r="I1880">
        <v>12.909511999999998</v>
      </c>
      <c r="J1880">
        <v>1.6289459999999998</v>
      </c>
      <c r="K1880">
        <v>22.06</v>
      </c>
      <c r="L1880">
        <v>0</v>
      </c>
    </row>
    <row r="1881" spans="1:12" x14ac:dyDescent="0.25">
      <c r="A1881">
        <v>1880</v>
      </c>
      <c r="B1881">
        <v>80</v>
      </c>
      <c r="C1881">
        <v>232</v>
      </c>
      <c r="D1881" t="s">
        <v>519</v>
      </c>
      <c r="E1881" t="s">
        <v>524</v>
      </c>
      <c r="F1881">
        <v>29</v>
      </c>
      <c r="G1881">
        <v>2.09</v>
      </c>
      <c r="H1881">
        <v>60.61</v>
      </c>
      <c r="I1881">
        <v>17.631449</v>
      </c>
      <c r="J1881">
        <v>1.482019</v>
      </c>
      <c r="K1881">
        <v>29.09</v>
      </c>
      <c r="L1881">
        <v>0</v>
      </c>
    </row>
    <row r="1882" spans="1:12" x14ac:dyDescent="0.25">
      <c r="A1882">
        <v>1881</v>
      </c>
      <c r="B1882">
        <v>95</v>
      </c>
      <c r="C1882">
        <v>258</v>
      </c>
      <c r="D1882" t="s">
        <v>523</v>
      </c>
      <c r="E1882" t="s">
        <v>524</v>
      </c>
      <c r="F1882">
        <v>20</v>
      </c>
      <c r="G1882">
        <v>2.4900000000000002</v>
      </c>
      <c r="H1882">
        <v>49.800000000000004</v>
      </c>
      <c r="I1882">
        <v>18.83934</v>
      </c>
      <c r="J1882">
        <v>1.5480330000000002</v>
      </c>
      <c r="K1882">
        <v>37.83</v>
      </c>
      <c r="L1882">
        <v>0</v>
      </c>
    </row>
    <row r="1883" spans="1:12" x14ac:dyDescent="0.25">
      <c r="A1883">
        <v>1882</v>
      </c>
      <c r="B1883">
        <v>131</v>
      </c>
      <c r="C1883">
        <v>106</v>
      </c>
      <c r="D1883" t="s">
        <v>523</v>
      </c>
      <c r="E1883" t="s">
        <v>524</v>
      </c>
      <c r="F1883">
        <v>65</v>
      </c>
      <c r="G1883">
        <v>1.96</v>
      </c>
      <c r="H1883">
        <v>127.39999999999999</v>
      </c>
      <c r="I1883">
        <v>38.22</v>
      </c>
      <c r="J1883">
        <v>1.3719999999999999</v>
      </c>
      <c r="K1883">
        <v>30</v>
      </c>
      <c r="L1883">
        <v>0</v>
      </c>
    </row>
    <row r="1884" spans="1:12" x14ac:dyDescent="0.25">
      <c r="A1884">
        <v>1883</v>
      </c>
      <c r="B1884">
        <v>33</v>
      </c>
      <c r="C1884">
        <v>180</v>
      </c>
      <c r="D1884" t="s">
        <v>519</v>
      </c>
      <c r="E1884" t="s">
        <v>524</v>
      </c>
      <c r="F1884">
        <v>45</v>
      </c>
      <c r="G1884">
        <v>2.69</v>
      </c>
      <c r="H1884">
        <v>121.05</v>
      </c>
      <c r="I1884">
        <v>51.966764999999995</v>
      </c>
      <c r="J1884">
        <v>1.535183</v>
      </c>
      <c r="K1884">
        <v>42.93</v>
      </c>
      <c r="L1884">
        <v>0</v>
      </c>
    </row>
    <row r="1885" spans="1:12" x14ac:dyDescent="0.25">
      <c r="A1885">
        <v>1884</v>
      </c>
      <c r="B1885">
        <v>132</v>
      </c>
      <c r="C1885">
        <v>101</v>
      </c>
      <c r="D1885" t="s">
        <v>522</v>
      </c>
      <c r="E1885" t="s">
        <v>524</v>
      </c>
      <c r="F1885">
        <v>114</v>
      </c>
      <c r="G1885">
        <v>1.52</v>
      </c>
      <c r="H1885">
        <v>173.28</v>
      </c>
      <c r="I1885">
        <v>3.760176</v>
      </c>
      <c r="J1885">
        <v>1.4870159999999999</v>
      </c>
      <c r="K1885">
        <v>2.17</v>
      </c>
      <c r="L1885">
        <v>0</v>
      </c>
    </row>
    <row r="1886" spans="1:12" x14ac:dyDescent="0.25">
      <c r="A1886">
        <v>1885</v>
      </c>
      <c r="B1886">
        <v>126</v>
      </c>
      <c r="C1886">
        <v>266</v>
      </c>
      <c r="D1886" t="s">
        <v>523</v>
      </c>
      <c r="E1886" t="s">
        <v>524</v>
      </c>
      <c r="F1886">
        <v>980</v>
      </c>
      <c r="G1886">
        <v>1.18</v>
      </c>
      <c r="H1886">
        <v>1156.3999999999999</v>
      </c>
      <c r="I1886">
        <v>-225.26671999999999</v>
      </c>
      <c r="J1886">
        <v>1.409864</v>
      </c>
      <c r="K1886">
        <v>-19.48</v>
      </c>
      <c r="L1886">
        <v>0</v>
      </c>
    </row>
    <row r="1887" spans="1:12" x14ac:dyDescent="0.25">
      <c r="A1887">
        <v>1886</v>
      </c>
      <c r="B1887">
        <v>8</v>
      </c>
      <c r="C1887">
        <v>153</v>
      </c>
      <c r="D1887" t="s">
        <v>522</v>
      </c>
      <c r="E1887" t="s">
        <v>524</v>
      </c>
      <c r="F1887">
        <v>769</v>
      </c>
      <c r="G1887">
        <v>1.99</v>
      </c>
      <c r="H1887">
        <v>1530.31</v>
      </c>
      <c r="I1887">
        <v>452.97176000000002</v>
      </c>
      <c r="J1887">
        <v>1.40096</v>
      </c>
      <c r="K1887">
        <v>29.6</v>
      </c>
      <c r="L1887">
        <v>1</v>
      </c>
    </row>
    <row r="1888" spans="1:12" x14ac:dyDescent="0.25">
      <c r="A1888">
        <v>1887</v>
      </c>
      <c r="B1888">
        <v>93</v>
      </c>
      <c r="C1888">
        <v>134</v>
      </c>
      <c r="D1888" t="s">
        <v>521</v>
      </c>
      <c r="E1888" t="s">
        <v>524</v>
      </c>
      <c r="F1888">
        <v>113</v>
      </c>
      <c r="G1888">
        <v>1.99</v>
      </c>
      <c r="H1888">
        <v>224.87</v>
      </c>
      <c r="I1888">
        <v>10.838734000000002</v>
      </c>
      <c r="J1888">
        <v>1.894082</v>
      </c>
      <c r="K1888">
        <v>4.82</v>
      </c>
      <c r="L1888">
        <v>1</v>
      </c>
    </row>
    <row r="1889" spans="1:12" x14ac:dyDescent="0.25">
      <c r="A1889">
        <v>1888</v>
      </c>
      <c r="B1889">
        <v>104</v>
      </c>
      <c r="C1889">
        <v>137</v>
      </c>
      <c r="D1889" t="s">
        <v>521</v>
      </c>
      <c r="E1889" t="s">
        <v>524</v>
      </c>
      <c r="F1889">
        <v>146</v>
      </c>
      <c r="G1889">
        <v>1.99</v>
      </c>
      <c r="H1889">
        <v>290.54000000000002</v>
      </c>
      <c r="I1889">
        <v>0.87162000000000006</v>
      </c>
      <c r="J1889">
        <v>1.98403</v>
      </c>
      <c r="K1889">
        <v>0.3</v>
      </c>
      <c r="L1889">
        <v>1</v>
      </c>
    </row>
    <row r="1890" spans="1:12" x14ac:dyDescent="0.25">
      <c r="A1890">
        <v>1889</v>
      </c>
      <c r="B1890">
        <v>112</v>
      </c>
      <c r="C1890">
        <v>31</v>
      </c>
      <c r="D1890" t="s">
        <v>521</v>
      </c>
      <c r="E1890" t="s">
        <v>524</v>
      </c>
      <c r="F1890">
        <v>91</v>
      </c>
      <c r="G1890">
        <v>2.62</v>
      </c>
      <c r="H1890">
        <v>238.42000000000002</v>
      </c>
      <c r="I1890">
        <v>50.878828000000006</v>
      </c>
      <c r="J1890">
        <v>2.0608919999999999</v>
      </c>
      <c r="K1890">
        <v>21.34</v>
      </c>
      <c r="L1890">
        <v>0</v>
      </c>
    </row>
    <row r="1891" spans="1:12" x14ac:dyDescent="0.25">
      <c r="A1891">
        <v>1890</v>
      </c>
      <c r="B1891">
        <v>84</v>
      </c>
      <c r="C1891">
        <v>208</v>
      </c>
      <c r="D1891" t="s">
        <v>523</v>
      </c>
      <c r="E1891" t="s">
        <v>524</v>
      </c>
      <c r="F1891">
        <v>178</v>
      </c>
      <c r="G1891">
        <v>1.99</v>
      </c>
      <c r="H1891">
        <v>354.21999999999997</v>
      </c>
      <c r="I1891">
        <v>69.568808000000004</v>
      </c>
      <c r="J1891">
        <v>1.599164</v>
      </c>
      <c r="K1891">
        <v>19.64</v>
      </c>
      <c r="L1891">
        <v>1</v>
      </c>
    </row>
    <row r="1892" spans="1:12" x14ac:dyDescent="0.25">
      <c r="A1892">
        <v>1891</v>
      </c>
      <c r="B1892">
        <v>115</v>
      </c>
      <c r="C1892">
        <v>102</v>
      </c>
      <c r="D1892" t="s">
        <v>523</v>
      </c>
      <c r="E1892" t="s">
        <v>524</v>
      </c>
      <c r="F1892">
        <v>484</v>
      </c>
      <c r="G1892">
        <v>1.29</v>
      </c>
      <c r="H1892">
        <v>624.36</v>
      </c>
      <c r="I1892">
        <v>67.243572</v>
      </c>
      <c r="J1892">
        <v>1.1510670000000001</v>
      </c>
      <c r="K1892">
        <v>10.77</v>
      </c>
      <c r="L1892">
        <v>0</v>
      </c>
    </row>
    <row r="1893" spans="1:12" x14ac:dyDescent="0.25">
      <c r="A1893">
        <v>1892</v>
      </c>
      <c r="B1893">
        <v>81</v>
      </c>
      <c r="C1893">
        <v>327</v>
      </c>
      <c r="D1893" t="s">
        <v>519</v>
      </c>
      <c r="E1893" t="s">
        <v>524</v>
      </c>
      <c r="F1893">
        <v>20</v>
      </c>
      <c r="G1893">
        <v>2.29</v>
      </c>
      <c r="H1893">
        <v>45.8</v>
      </c>
      <c r="I1893">
        <v>14.729279999999996</v>
      </c>
      <c r="J1893">
        <v>1.5535360000000003</v>
      </c>
      <c r="K1893">
        <v>32.159999999999997</v>
      </c>
      <c r="L1893">
        <v>0</v>
      </c>
    </row>
    <row r="1894" spans="1:12" x14ac:dyDescent="0.25">
      <c r="A1894">
        <v>1893</v>
      </c>
      <c r="B1894">
        <v>114</v>
      </c>
      <c r="C1894">
        <v>35</v>
      </c>
      <c r="D1894" t="s">
        <v>521</v>
      </c>
      <c r="E1894" t="s">
        <v>524</v>
      </c>
      <c r="F1894">
        <v>60</v>
      </c>
      <c r="G1894">
        <v>2.62</v>
      </c>
      <c r="H1894">
        <v>157.20000000000002</v>
      </c>
      <c r="I1894">
        <v>32.996279999999999</v>
      </c>
      <c r="J1894">
        <v>2.0700620000000001</v>
      </c>
      <c r="K1894">
        <v>20.99</v>
      </c>
      <c r="L1894">
        <v>0</v>
      </c>
    </row>
    <row r="1895" spans="1:12" x14ac:dyDescent="0.25">
      <c r="A1895">
        <v>1894</v>
      </c>
      <c r="B1895">
        <v>102</v>
      </c>
      <c r="C1895">
        <v>240</v>
      </c>
      <c r="D1895" t="s">
        <v>521</v>
      </c>
      <c r="E1895" t="s">
        <v>524</v>
      </c>
      <c r="F1895">
        <v>127</v>
      </c>
      <c r="G1895">
        <v>1.97</v>
      </c>
      <c r="H1895">
        <v>250.19</v>
      </c>
      <c r="I1895">
        <v>67.801490000000001</v>
      </c>
      <c r="J1895">
        <v>1.4361299999999999</v>
      </c>
      <c r="K1895">
        <v>27.1</v>
      </c>
      <c r="L1895">
        <v>1</v>
      </c>
    </row>
    <row r="1896" spans="1:12" x14ac:dyDescent="0.25">
      <c r="A1896">
        <v>1895</v>
      </c>
      <c r="B1896">
        <v>123</v>
      </c>
      <c r="C1896">
        <v>33</v>
      </c>
      <c r="D1896" t="s">
        <v>521</v>
      </c>
      <c r="E1896" t="s">
        <v>524</v>
      </c>
      <c r="F1896">
        <v>45</v>
      </c>
      <c r="G1896">
        <v>2.99</v>
      </c>
      <c r="H1896">
        <v>134.55000000000001</v>
      </c>
      <c r="I1896">
        <v>43.338555000000007</v>
      </c>
      <c r="J1896">
        <v>2.0269210000000002</v>
      </c>
      <c r="K1896">
        <v>32.21</v>
      </c>
      <c r="L1896">
        <v>0</v>
      </c>
    </row>
    <row r="1897" spans="1:12" x14ac:dyDescent="0.25">
      <c r="A1897">
        <v>1896</v>
      </c>
      <c r="B1897">
        <v>116</v>
      </c>
      <c r="C1897">
        <v>212</v>
      </c>
      <c r="D1897" t="s">
        <v>523</v>
      </c>
      <c r="E1897" t="s">
        <v>524</v>
      </c>
      <c r="F1897">
        <v>20</v>
      </c>
      <c r="G1897">
        <v>2.15</v>
      </c>
      <c r="H1897">
        <v>43</v>
      </c>
      <c r="I1897">
        <v>11.257400000000001</v>
      </c>
      <c r="J1897">
        <v>1.5871299999999999</v>
      </c>
      <c r="K1897">
        <v>26.18</v>
      </c>
      <c r="L1897">
        <v>0</v>
      </c>
    </row>
    <row r="1898" spans="1:12" x14ac:dyDescent="0.25">
      <c r="A1898">
        <v>1897</v>
      </c>
      <c r="B1898">
        <v>54</v>
      </c>
      <c r="C1898">
        <v>209</v>
      </c>
      <c r="D1898" t="s">
        <v>523</v>
      </c>
      <c r="E1898" t="s">
        <v>524</v>
      </c>
      <c r="F1898">
        <v>21</v>
      </c>
      <c r="G1898">
        <v>2.15</v>
      </c>
      <c r="H1898">
        <v>45.15</v>
      </c>
      <c r="I1898">
        <v>11.612579999999998</v>
      </c>
      <c r="J1898">
        <v>1.5970199999999999</v>
      </c>
      <c r="K1898">
        <v>25.72</v>
      </c>
      <c r="L1898">
        <v>0</v>
      </c>
    </row>
    <row r="1899" spans="1:12" x14ac:dyDescent="0.25">
      <c r="A1899">
        <v>1898</v>
      </c>
      <c r="B1899">
        <v>130</v>
      </c>
      <c r="C1899">
        <v>211</v>
      </c>
      <c r="D1899" t="s">
        <v>523</v>
      </c>
      <c r="E1899" t="s">
        <v>524</v>
      </c>
      <c r="F1899">
        <v>2127</v>
      </c>
      <c r="G1899">
        <v>1.58</v>
      </c>
      <c r="H1899">
        <v>3360.6600000000003</v>
      </c>
      <c r="I1899">
        <v>-21.172158000000003</v>
      </c>
      <c r="J1899">
        <v>1.5899540000000001</v>
      </c>
      <c r="K1899">
        <v>-0.63</v>
      </c>
      <c r="L1899">
        <v>1</v>
      </c>
    </row>
    <row r="1900" spans="1:12" x14ac:dyDescent="0.25">
      <c r="A1900">
        <v>1899</v>
      </c>
      <c r="B1900">
        <v>119</v>
      </c>
      <c r="C1900">
        <v>305</v>
      </c>
      <c r="D1900" t="s">
        <v>522</v>
      </c>
      <c r="E1900" t="s">
        <v>524</v>
      </c>
      <c r="F1900">
        <v>34</v>
      </c>
      <c r="G1900">
        <v>2.33</v>
      </c>
      <c r="H1900">
        <v>79.22</v>
      </c>
      <c r="I1900">
        <v>23.480808000000003</v>
      </c>
      <c r="J1900">
        <v>1.6393880000000001</v>
      </c>
      <c r="K1900">
        <v>29.64</v>
      </c>
      <c r="L1900">
        <v>0</v>
      </c>
    </row>
    <row r="1901" spans="1:12" x14ac:dyDescent="0.25">
      <c r="A1901">
        <v>1900</v>
      </c>
      <c r="B1901">
        <v>130</v>
      </c>
      <c r="C1901">
        <v>353</v>
      </c>
      <c r="D1901" t="s">
        <v>522</v>
      </c>
      <c r="E1901" t="s">
        <v>524</v>
      </c>
      <c r="F1901">
        <v>7</v>
      </c>
      <c r="G1901">
        <v>2.4900000000000002</v>
      </c>
      <c r="H1901">
        <v>17.43</v>
      </c>
      <c r="I1901">
        <v>5.9418870000000004</v>
      </c>
      <c r="J1901">
        <v>1.6411590000000003</v>
      </c>
      <c r="K1901">
        <v>34.090000000000003</v>
      </c>
      <c r="L1901">
        <v>0</v>
      </c>
    </row>
    <row r="1902" spans="1:12" x14ac:dyDescent="0.25">
      <c r="A1902">
        <v>1901</v>
      </c>
      <c r="B1902">
        <v>123</v>
      </c>
      <c r="C1902">
        <v>194</v>
      </c>
      <c r="D1902" t="s">
        <v>522</v>
      </c>
      <c r="E1902" t="s">
        <v>524</v>
      </c>
      <c r="F1902">
        <v>580</v>
      </c>
      <c r="G1902">
        <v>1.88</v>
      </c>
      <c r="H1902">
        <v>1090.3999999999999</v>
      </c>
      <c r="I1902">
        <v>278.37911999999994</v>
      </c>
      <c r="J1902">
        <v>1.4000359999999998</v>
      </c>
      <c r="K1902">
        <v>25.53</v>
      </c>
      <c r="L1902">
        <v>1</v>
      </c>
    </row>
    <row r="1903" spans="1:12" x14ac:dyDescent="0.25">
      <c r="A1903">
        <v>1902</v>
      </c>
      <c r="B1903">
        <v>89</v>
      </c>
      <c r="C1903">
        <v>337</v>
      </c>
      <c r="D1903" t="s">
        <v>521</v>
      </c>
      <c r="E1903" t="s">
        <v>524</v>
      </c>
      <c r="F1903">
        <v>9</v>
      </c>
      <c r="G1903">
        <v>2.29</v>
      </c>
      <c r="H1903">
        <v>20.61</v>
      </c>
      <c r="I1903">
        <v>5.4451619999999998</v>
      </c>
      <c r="J1903">
        <v>1.684982</v>
      </c>
      <c r="K1903">
        <v>26.42</v>
      </c>
      <c r="L1903">
        <v>0</v>
      </c>
    </row>
    <row r="1904" spans="1:12" x14ac:dyDescent="0.25">
      <c r="A1904">
        <v>1903</v>
      </c>
      <c r="B1904">
        <v>56</v>
      </c>
      <c r="C1904">
        <v>140</v>
      </c>
      <c r="D1904" t="s">
        <v>521</v>
      </c>
      <c r="E1904" t="s">
        <v>524</v>
      </c>
      <c r="F1904">
        <v>17</v>
      </c>
      <c r="G1904">
        <v>2.66</v>
      </c>
      <c r="H1904">
        <v>45.22</v>
      </c>
      <c r="I1904">
        <v>11.033679999999999</v>
      </c>
      <c r="J1904">
        <v>2.0109600000000003</v>
      </c>
      <c r="K1904">
        <v>24.4</v>
      </c>
      <c r="L1904">
        <v>0</v>
      </c>
    </row>
    <row r="1905" spans="1:12" x14ac:dyDescent="0.25">
      <c r="A1905">
        <v>1904</v>
      </c>
      <c r="B1905">
        <v>123</v>
      </c>
      <c r="C1905">
        <v>217</v>
      </c>
      <c r="D1905" t="s">
        <v>523</v>
      </c>
      <c r="E1905" t="s">
        <v>524</v>
      </c>
      <c r="F1905">
        <v>56</v>
      </c>
      <c r="G1905">
        <v>2.08</v>
      </c>
      <c r="H1905">
        <v>116.48</v>
      </c>
      <c r="I1905">
        <v>29.842176000000006</v>
      </c>
      <c r="J1905">
        <v>1.547104</v>
      </c>
      <c r="K1905">
        <v>25.62</v>
      </c>
      <c r="L1905">
        <v>1</v>
      </c>
    </row>
    <row r="1906" spans="1:12" x14ac:dyDescent="0.25">
      <c r="A1906">
        <v>1905</v>
      </c>
      <c r="B1906">
        <v>116</v>
      </c>
      <c r="C1906">
        <v>325</v>
      </c>
      <c r="D1906" t="s">
        <v>519</v>
      </c>
      <c r="E1906" t="s">
        <v>524</v>
      </c>
      <c r="F1906">
        <v>22</v>
      </c>
      <c r="G1906">
        <v>2.29</v>
      </c>
      <c r="H1906">
        <v>50.38</v>
      </c>
      <c r="I1906">
        <v>26.021270000000001</v>
      </c>
      <c r="J1906">
        <v>1.1072150000000001</v>
      </c>
      <c r="K1906">
        <v>51.65</v>
      </c>
      <c r="L1906">
        <v>0</v>
      </c>
    </row>
    <row r="1907" spans="1:12" x14ac:dyDescent="0.25">
      <c r="A1907">
        <v>1906</v>
      </c>
      <c r="B1907">
        <v>124</v>
      </c>
      <c r="C1907">
        <v>389</v>
      </c>
      <c r="D1907" t="s">
        <v>521</v>
      </c>
      <c r="E1907" t="s">
        <v>524</v>
      </c>
      <c r="F1907">
        <v>33</v>
      </c>
      <c r="G1907">
        <v>2.89</v>
      </c>
      <c r="H1907">
        <v>95.37</v>
      </c>
      <c r="I1907">
        <v>46.521486000000003</v>
      </c>
      <c r="J1907">
        <v>1.4802580000000001</v>
      </c>
      <c r="K1907">
        <v>48.78</v>
      </c>
      <c r="L1907">
        <v>0</v>
      </c>
    </row>
    <row r="1908" spans="1:12" x14ac:dyDescent="0.25">
      <c r="A1908">
        <v>1907</v>
      </c>
      <c r="B1908">
        <v>103</v>
      </c>
      <c r="C1908">
        <v>155</v>
      </c>
      <c r="D1908" t="s">
        <v>523</v>
      </c>
      <c r="E1908" t="s">
        <v>524</v>
      </c>
      <c r="F1908">
        <v>60</v>
      </c>
      <c r="G1908">
        <v>1.69</v>
      </c>
      <c r="H1908">
        <v>101.39999999999999</v>
      </c>
      <c r="I1908">
        <v>17.511779999999998</v>
      </c>
      <c r="J1908">
        <v>1.398137</v>
      </c>
      <c r="K1908">
        <v>17.27</v>
      </c>
      <c r="L1908">
        <v>1</v>
      </c>
    </row>
    <row r="1909" spans="1:12" x14ac:dyDescent="0.25">
      <c r="A1909">
        <v>1908</v>
      </c>
      <c r="B1909">
        <v>40</v>
      </c>
      <c r="C1909">
        <v>101</v>
      </c>
      <c r="D1909" t="s">
        <v>522</v>
      </c>
      <c r="E1909" t="s">
        <v>524</v>
      </c>
      <c r="F1909">
        <v>104</v>
      </c>
      <c r="G1909">
        <v>1.85</v>
      </c>
      <c r="H1909">
        <v>192.4</v>
      </c>
      <c r="I1909">
        <v>18.81672</v>
      </c>
      <c r="J1909">
        <v>1.6690700000000001</v>
      </c>
      <c r="K1909">
        <v>9.7799999999999994</v>
      </c>
      <c r="L1909">
        <v>0</v>
      </c>
    </row>
    <row r="1910" spans="1:12" x14ac:dyDescent="0.25">
      <c r="A1910">
        <v>1909</v>
      </c>
      <c r="B1910">
        <v>131</v>
      </c>
      <c r="C1910">
        <v>181</v>
      </c>
      <c r="D1910" t="s">
        <v>521</v>
      </c>
      <c r="E1910" t="s">
        <v>524</v>
      </c>
      <c r="F1910">
        <v>964</v>
      </c>
      <c r="G1910">
        <v>1.06</v>
      </c>
      <c r="H1910">
        <v>1021.84</v>
      </c>
      <c r="I1910">
        <v>-383.59873599999997</v>
      </c>
      <c r="J1910">
        <v>1.457924</v>
      </c>
      <c r="K1910">
        <v>-37.54</v>
      </c>
      <c r="L1910">
        <v>1</v>
      </c>
    </row>
    <row r="1911" spans="1:12" x14ac:dyDescent="0.25">
      <c r="A1911">
        <v>1910</v>
      </c>
      <c r="B1911">
        <v>92</v>
      </c>
      <c r="C1911">
        <v>102</v>
      </c>
      <c r="D1911" t="s">
        <v>523</v>
      </c>
      <c r="E1911" t="s">
        <v>524</v>
      </c>
      <c r="F1911">
        <v>553</v>
      </c>
      <c r="G1911">
        <v>1.29</v>
      </c>
      <c r="H1911">
        <v>713.37</v>
      </c>
      <c r="I1911">
        <v>106.14945600000001</v>
      </c>
      <c r="J1911">
        <v>1.0980479999999999</v>
      </c>
      <c r="K1911">
        <v>14.88</v>
      </c>
      <c r="L1911">
        <v>1</v>
      </c>
    </row>
    <row r="1912" spans="1:12" x14ac:dyDescent="0.25">
      <c r="A1912">
        <v>1911</v>
      </c>
      <c r="B1912">
        <v>91</v>
      </c>
      <c r="C1912">
        <v>308</v>
      </c>
      <c r="D1912" t="s">
        <v>522</v>
      </c>
      <c r="E1912" t="s">
        <v>524</v>
      </c>
      <c r="F1912">
        <v>17</v>
      </c>
      <c r="G1912">
        <v>1.93</v>
      </c>
      <c r="H1912">
        <v>32.81</v>
      </c>
      <c r="I1912">
        <v>4.9444670000000004</v>
      </c>
      <c r="J1912">
        <v>1.6391489999999997</v>
      </c>
      <c r="K1912">
        <v>15.07</v>
      </c>
      <c r="L1912">
        <v>1</v>
      </c>
    </row>
    <row r="1913" spans="1:12" x14ac:dyDescent="0.25">
      <c r="A1913">
        <v>1912</v>
      </c>
      <c r="B1913">
        <v>91</v>
      </c>
      <c r="C1913">
        <v>33</v>
      </c>
      <c r="D1913" t="s">
        <v>521</v>
      </c>
      <c r="E1913" t="s">
        <v>524</v>
      </c>
      <c r="F1913">
        <v>31</v>
      </c>
      <c r="G1913">
        <v>2.99</v>
      </c>
      <c r="H1913">
        <v>92.690000000000012</v>
      </c>
      <c r="I1913">
        <v>29.855449000000004</v>
      </c>
      <c r="J1913">
        <v>2.0269210000000002</v>
      </c>
      <c r="K1913">
        <v>32.21</v>
      </c>
      <c r="L1913">
        <v>0</v>
      </c>
    </row>
    <row r="1914" spans="1:12" x14ac:dyDescent="0.25">
      <c r="A1914">
        <v>1913</v>
      </c>
      <c r="B1914">
        <v>62</v>
      </c>
      <c r="C1914">
        <v>180</v>
      </c>
      <c r="D1914" t="s">
        <v>519</v>
      </c>
      <c r="E1914" t="s">
        <v>524</v>
      </c>
      <c r="F1914">
        <v>42</v>
      </c>
      <c r="G1914">
        <v>2.31</v>
      </c>
      <c r="H1914">
        <v>97.02</v>
      </c>
      <c r="I1914">
        <v>29.862756000000001</v>
      </c>
      <c r="J1914">
        <v>1.5989819999999999</v>
      </c>
      <c r="K1914">
        <v>30.78</v>
      </c>
      <c r="L1914">
        <v>0</v>
      </c>
    </row>
    <row r="1915" spans="1:12" x14ac:dyDescent="0.25">
      <c r="A1915">
        <v>1914</v>
      </c>
      <c r="B1915">
        <v>52</v>
      </c>
      <c r="C1915">
        <v>102</v>
      </c>
      <c r="D1915" t="s">
        <v>523</v>
      </c>
      <c r="E1915" t="s">
        <v>524</v>
      </c>
      <c r="F1915">
        <v>446</v>
      </c>
      <c r="G1915">
        <v>1.29</v>
      </c>
      <c r="H1915">
        <v>575.34</v>
      </c>
      <c r="I1915">
        <v>85.610592000000011</v>
      </c>
      <c r="J1915">
        <v>1.0980479999999999</v>
      </c>
      <c r="K1915">
        <v>14.88</v>
      </c>
      <c r="L1915">
        <v>1</v>
      </c>
    </row>
    <row r="1916" spans="1:12" x14ac:dyDescent="0.25">
      <c r="A1916">
        <v>1915</v>
      </c>
      <c r="B1916">
        <v>53</v>
      </c>
      <c r="C1916">
        <v>373</v>
      </c>
      <c r="D1916" t="s">
        <v>523</v>
      </c>
      <c r="E1916" t="s">
        <v>524</v>
      </c>
      <c r="F1916">
        <v>13</v>
      </c>
      <c r="G1916">
        <v>2.59</v>
      </c>
      <c r="H1916">
        <v>33.67</v>
      </c>
      <c r="I1916">
        <v>12.427596999999999</v>
      </c>
      <c r="J1916">
        <v>1.634031</v>
      </c>
      <c r="K1916">
        <v>36.909999999999997</v>
      </c>
      <c r="L1916">
        <v>0</v>
      </c>
    </row>
    <row r="1917" spans="1:12" x14ac:dyDescent="0.25">
      <c r="A1917">
        <v>1916</v>
      </c>
      <c r="B1917">
        <v>76</v>
      </c>
      <c r="C1917">
        <v>17</v>
      </c>
      <c r="D1917" t="s">
        <v>519</v>
      </c>
      <c r="E1917" t="s">
        <v>524</v>
      </c>
      <c r="F1917">
        <v>57</v>
      </c>
      <c r="G1917">
        <v>2.21</v>
      </c>
      <c r="H1917">
        <v>125.97</v>
      </c>
      <c r="I1917">
        <v>37.161149999999999</v>
      </c>
      <c r="J1917">
        <v>1.5580500000000002</v>
      </c>
      <c r="K1917">
        <v>29.5</v>
      </c>
      <c r="L1917">
        <v>0</v>
      </c>
    </row>
    <row r="1918" spans="1:12" x14ac:dyDescent="0.25">
      <c r="A1918">
        <v>1917</v>
      </c>
      <c r="B1918">
        <v>124</v>
      </c>
      <c r="C1918">
        <v>103</v>
      </c>
      <c r="D1918" t="s">
        <v>523</v>
      </c>
      <c r="E1918" t="s">
        <v>524</v>
      </c>
      <c r="F1918">
        <v>46</v>
      </c>
      <c r="G1918">
        <v>2.39</v>
      </c>
      <c r="H1918">
        <v>109.94000000000001</v>
      </c>
      <c r="I1918">
        <v>45.954920000000001</v>
      </c>
      <c r="J1918">
        <v>1.3909800000000003</v>
      </c>
      <c r="K1918">
        <v>41.8</v>
      </c>
      <c r="L1918">
        <v>0</v>
      </c>
    </row>
    <row r="1919" spans="1:12" x14ac:dyDescent="0.25">
      <c r="A1919">
        <v>1918</v>
      </c>
      <c r="B1919">
        <v>70</v>
      </c>
      <c r="C1919">
        <v>228</v>
      </c>
      <c r="D1919" t="s">
        <v>519</v>
      </c>
      <c r="E1919" t="s">
        <v>524</v>
      </c>
      <c r="F1919">
        <v>93</v>
      </c>
      <c r="G1919">
        <v>1.37</v>
      </c>
      <c r="H1919">
        <v>127.41000000000001</v>
      </c>
      <c r="I1919">
        <v>27.800862000000002</v>
      </c>
      <c r="J1919">
        <v>1.0710660000000001</v>
      </c>
      <c r="K1919">
        <v>21.82</v>
      </c>
      <c r="L1919">
        <v>1</v>
      </c>
    </row>
    <row r="1920" spans="1:12" x14ac:dyDescent="0.25">
      <c r="A1920">
        <v>1919</v>
      </c>
      <c r="B1920">
        <v>75</v>
      </c>
      <c r="C1920">
        <v>319</v>
      </c>
      <c r="D1920" t="s">
        <v>523</v>
      </c>
      <c r="E1920" t="s">
        <v>524</v>
      </c>
      <c r="F1920">
        <v>16</v>
      </c>
      <c r="G1920">
        <v>2.4900000000000002</v>
      </c>
      <c r="H1920">
        <v>39.840000000000003</v>
      </c>
      <c r="I1920">
        <v>12.493824000000002</v>
      </c>
      <c r="J1920">
        <v>1.7091360000000002</v>
      </c>
      <c r="K1920">
        <v>31.36</v>
      </c>
      <c r="L1920">
        <v>0</v>
      </c>
    </row>
    <row r="1921" spans="1:12" x14ac:dyDescent="0.25">
      <c r="A1921">
        <v>1920</v>
      </c>
      <c r="B1921">
        <v>89</v>
      </c>
      <c r="C1921">
        <v>309</v>
      </c>
      <c r="D1921" t="s">
        <v>522</v>
      </c>
      <c r="E1921" t="s">
        <v>524</v>
      </c>
      <c r="F1921">
        <v>132</v>
      </c>
      <c r="G1921">
        <v>1.99</v>
      </c>
      <c r="H1921">
        <v>262.68</v>
      </c>
      <c r="I1921">
        <v>46.179143999999994</v>
      </c>
      <c r="J1921">
        <v>1.640158</v>
      </c>
      <c r="K1921">
        <v>17.579999999999998</v>
      </c>
      <c r="L1921">
        <v>1</v>
      </c>
    </row>
    <row r="1922" spans="1:12" x14ac:dyDescent="0.25">
      <c r="A1922">
        <v>1921</v>
      </c>
      <c r="B1922">
        <v>91</v>
      </c>
      <c r="C1922">
        <v>166</v>
      </c>
      <c r="D1922" t="s">
        <v>523</v>
      </c>
      <c r="E1922" t="s">
        <v>524</v>
      </c>
      <c r="F1922">
        <v>27</v>
      </c>
      <c r="G1922">
        <v>1.99</v>
      </c>
      <c r="H1922">
        <v>53.73</v>
      </c>
      <c r="I1922">
        <v>12.014027999999998</v>
      </c>
      <c r="J1922">
        <v>1.5450359999999999</v>
      </c>
      <c r="K1922">
        <v>22.36</v>
      </c>
      <c r="L1922">
        <v>1</v>
      </c>
    </row>
    <row r="1923" spans="1:12" x14ac:dyDescent="0.25">
      <c r="A1923">
        <v>1922</v>
      </c>
      <c r="B1923">
        <v>77</v>
      </c>
      <c r="C1923">
        <v>107</v>
      </c>
      <c r="D1923" t="s">
        <v>523</v>
      </c>
      <c r="E1923" t="s">
        <v>524</v>
      </c>
      <c r="F1923">
        <v>28</v>
      </c>
      <c r="G1923">
        <v>1.85</v>
      </c>
      <c r="H1923">
        <v>51.800000000000004</v>
      </c>
      <c r="I1923">
        <v>13.385120000000002</v>
      </c>
      <c r="J1923">
        <v>1.3719600000000001</v>
      </c>
      <c r="K1923">
        <v>25.84</v>
      </c>
      <c r="L1923">
        <v>0</v>
      </c>
    </row>
    <row r="1924" spans="1:12" x14ac:dyDescent="0.25">
      <c r="A1924">
        <v>1923</v>
      </c>
      <c r="B1924">
        <v>74</v>
      </c>
      <c r="C1924">
        <v>35</v>
      </c>
      <c r="D1924" t="s">
        <v>521</v>
      </c>
      <c r="E1924" t="s">
        <v>524</v>
      </c>
      <c r="F1924">
        <v>41</v>
      </c>
      <c r="G1924">
        <v>2.99</v>
      </c>
      <c r="H1924">
        <v>122.59</v>
      </c>
      <c r="I1924">
        <v>37.720943000000005</v>
      </c>
      <c r="J1924">
        <v>2.0699770000000002</v>
      </c>
      <c r="K1924">
        <v>30.77</v>
      </c>
      <c r="L1924">
        <v>0</v>
      </c>
    </row>
    <row r="1925" spans="1:12" x14ac:dyDescent="0.25">
      <c r="A1925">
        <v>1924</v>
      </c>
      <c r="B1925">
        <v>95</v>
      </c>
      <c r="C1925">
        <v>300</v>
      </c>
      <c r="D1925" t="s">
        <v>522</v>
      </c>
      <c r="E1925" t="s">
        <v>524</v>
      </c>
      <c r="F1925">
        <v>6</v>
      </c>
      <c r="G1925">
        <v>2.4900000000000002</v>
      </c>
      <c r="H1925">
        <v>14.940000000000001</v>
      </c>
      <c r="I1925">
        <v>5.0990220000000015</v>
      </c>
      <c r="J1925">
        <v>1.640163</v>
      </c>
      <c r="K1925">
        <v>34.130000000000003</v>
      </c>
      <c r="L1925">
        <v>0</v>
      </c>
    </row>
    <row r="1926" spans="1:12" x14ac:dyDescent="0.25">
      <c r="A1926">
        <v>1925</v>
      </c>
      <c r="B1926">
        <v>102</v>
      </c>
      <c r="C1926">
        <v>160</v>
      </c>
      <c r="D1926" t="s">
        <v>523</v>
      </c>
      <c r="E1926" t="s">
        <v>524</v>
      </c>
      <c r="F1926">
        <v>483</v>
      </c>
      <c r="G1926">
        <v>2.09</v>
      </c>
      <c r="H1926">
        <v>1009.4699999999999</v>
      </c>
      <c r="I1926">
        <v>337.06203299999999</v>
      </c>
      <c r="J1926">
        <v>1.3921489999999996</v>
      </c>
      <c r="K1926">
        <v>33.39</v>
      </c>
      <c r="L1926">
        <v>0</v>
      </c>
    </row>
    <row r="1927" spans="1:12" x14ac:dyDescent="0.25">
      <c r="A1927">
        <v>1926</v>
      </c>
      <c r="B1927">
        <v>81</v>
      </c>
      <c r="C1927">
        <v>363</v>
      </c>
      <c r="D1927" t="s">
        <v>523</v>
      </c>
      <c r="E1927" t="s">
        <v>524</v>
      </c>
      <c r="F1927">
        <v>23</v>
      </c>
      <c r="G1927">
        <v>2.39</v>
      </c>
      <c r="H1927">
        <v>54.970000000000006</v>
      </c>
      <c r="I1927">
        <v>13.962380000000001</v>
      </c>
      <c r="J1927">
        <v>1.7829400000000002</v>
      </c>
      <c r="K1927">
        <v>25.4</v>
      </c>
      <c r="L1927">
        <v>0</v>
      </c>
    </row>
    <row r="1928" spans="1:12" x14ac:dyDescent="0.25">
      <c r="A1928">
        <v>1927</v>
      </c>
      <c r="B1928">
        <v>126</v>
      </c>
      <c r="C1928">
        <v>190</v>
      </c>
      <c r="D1928" t="s">
        <v>521</v>
      </c>
      <c r="E1928" t="s">
        <v>524</v>
      </c>
      <c r="F1928">
        <v>35</v>
      </c>
      <c r="G1928">
        <v>1.93</v>
      </c>
      <c r="H1928">
        <v>67.55</v>
      </c>
      <c r="I1928">
        <v>18.549230000000001</v>
      </c>
      <c r="J1928">
        <v>1.4000220000000001</v>
      </c>
      <c r="K1928">
        <v>27.46</v>
      </c>
      <c r="L1928">
        <v>0</v>
      </c>
    </row>
    <row r="1929" spans="1:12" x14ac:dyDescent="0.25">
      <c r="A1929">
        <v>1928</v>
      </c>
      <c r="B1929">
        <v>48</v>
      </c>
      <c r="C1929">
        <v>225</v>
      </c>
      <c r="D1929" t="s">
        <v>519</v>
      </c>
      <c r="E1929" t="s">
        <v>524</v>
      </c>
      <c r="F1929">
        <v>29</v>
      </c>
      <c r="G1929">
        <v>2.65</v>
      </c>
      <c r="H1929">
        <v>76.849999999999994</v>
      </c>
      <c r="I1929">
        <v>34.651665000000001</v>
      </c>
      <c r="J1929">
        <v>1.4551149999999997</v>
      </c>
      <c r="K1929">
        <v>45.09</v>
      </c>
      <c r="L1929">
        <v>0</v>
      </c>
    </row>
    <row r="1930" spans="1:12" x14ac:dyDescent="0.25">
      <c r="A1930">
        <v>1929</v>
      </c>
      <c r="B1930">
        <v>74</v>
      </c>
      <c r="C1930">
        <v>369</v>
      </c>
      <c r="D1930" t="s">
        <v>523</v>
      </c>
      <c r="E1930" t="s">
        <v>524</v>
      </c>
      <c r="F1930">
        <v>23</v>
      </c>
      <c r="G1930">
        <v>2.39</v>
      </c>
      <c r="H1930">
        <v>54.970000000000006</v>
      </c>
      <c r="I1930">
        <v>17.183622000000003</v>
      </c>
      <c r="J1930">
        <v>1.6428860000000001</v>
      </c>
      <c r="K1930">
        <v>31.26</v>
      </c>
      <c r="L1930">
        <v>0</v>
      </c>
    </row>
    <row r="1931" spans="1:12" x14ac:dyDescent="0.25">
      <c r="A1931">
        <v>1930</v>
      </c>
      <c r="B1931">
        <v>28</v>
      </c>
      <c r="C1931">
        <v>233</v>
      </c>
      <c r="D1931" t="s">
        <v>521</v>
      </c>
      <c r="E1931" t="s">
        <v>524</v>
      </c>
      <c r="F1931">
        <v>344</v>
      </c>
      <c r="G1931">
        <v>1.99</v>
      </c>
      <c r="H1931">
        <v>684.56</v>
      </c>
      <c r="I1931">
        <v>139.65023999999997</v>
      </c>
      <c r="J1931">
        <v>1.5840400000000001</v>
      </c>
      <c r="K1931">
        <v>20.399999999999999</v>
      </c>
      <c r="L1931">
        <v>1</v>
      </c>
    </row>
    <row r="1932" spans="1:12" x14ac:dyDescent="0.25">
      <c r="A1932">
        <v>1931</v>
      </c>
      <c r="B1932">
        <v>52</v>
      </c>
      <c r="C1932">
        <v>144</v>
      </c>
      <c r="D1932" t="s">
        <v>522</v>
      </c>
      <c r="E1932" t="s">
        <v>524</v>
      </c>
      <c r="F1932">
        <v>37</v>
      </c>
      <c r="G1932">
        <v>2.89</v>
      </c>
      <c r="H1932">
        <v>106.93</v>
      </c>
      <c r="I1932">
        <v>32.335632000000004</v>
      </c>
      <c r="J1932">
        <v>2.0160640000000001</v>
      </c>
      <c r="K1932">
        <v>30.24</v>
      </c>
      <c r="L1932">
        <v>1</v>
      </c>
    </row>
    <row r="1933" spans="1:12" x14ac:dyDescent="0.25">
      <c r="A1933">
        <v>1932</v>
      </c>
      <c r="B1933">
        <v>86</v>
      </c>
      <c r="C1933">
        <v>119</v>
      </c>
      <c r="D1933" t="s">
        <v>519</v>
      </c>
      <c r="E1933" t="s">
        <v>524</v>
      </c>
      <c r="F1933">
        <v>23</v>
      </c>
      <c r="G1933">
        <v>2.2599999999999998</v>
      </c>
      <c r="H1933">
        <v>51.98</v>
      </c>
      <c r="I1933">
        <v>13.753907999999999</v>
      </c>
      <c r="J1933">
        <v>1.662004</v>
      </c>
      <c r="K1933">
        <v>26.46</v>
      </c>
      <c r="L1933">
        <v>0</v>
      </c>
    </row>
    <row r="1934" spans="1:12" x14ac:dyDescent="0.25">
      <c r="A1934">
        <v>1933</v>
      </c>
      <c r="B1934">
        <v>73</v>
      </c>
      <c r="C1934">
        <v>24</v>
      </c>
      <c r="D1934" t="s">
        <v>519</v>
      </c>
      <c r="E1934" t="s">
        <v>524</v>
      </c>
      <c r="F1934">
        <v>56</v>
      </c>
      <c r="G1934">
        <v>2.62</v>
      </c>
      <c r="H1934">
        <v>146.72</v>
      </c>
      <c r="I1934">
        <v>60.595359999999992</v>
      </c>
      <c r="J1934">
        <v>1.5379400000000001</v>
      </c>
      <c r="K1934">
        <v>41.3</v>
      </c>
      <c r="L1934">
        <v>0</v>
      </c>
    </row>
    <row r="1935" spans="1:12" x14ac:dyDescent="0.25">
      <c r="A1935">
        <v>1934</v>
      </c>
      <c r="B1935">
        <v>129</v>
      </c>
      <c r="C1935">
        <v>319</v>
      </c>
      <c r="D1935" t="s">
        <v>523</v>
      </c>
      <c r="E1935" t="s">
        <v>524</v>
      </c>
      <c r="F1935">
        <v>14</v>
      </c>
      <c r="G1935">
        <v>2.39</v>
      </c>
      <c r="H1935">
        <v>33.46</v>
      </c>
      <c r="I1935">
        <v>9.5327540000000006</v>
      </c>
      <c r="J1935">
        <v>1.7090890000000003</v>
      </c>
      <c r="K1935">
        <v>28.49</v>
      </c>
      <c r="L1935">
        <v>0</v>
      </c>
    </row>
    <row r="1936" spans="1:12" x14ac:dyDescent="0.25">
      <c r="A1936">
        <v>1935</v>
      </c>
      <c r="B1936">
        <v>104</v>
      </c>
      <c r="C1936">
        <v>125</v>
      </c>
      <c r="D1936" t="s">
        <v>519</v>
      </c>
      <c r="E1936" t="s">
        <v>524</v>
      </c>
      <c r="F1936">
        <v>33</v>
      </c>
      <c r="G1936">
        <v>2.4900000000000002</v>
      </c>
      <c r="H1936">
        <v>82.17</v>
      </c>
      <c r="I1936">
        <v>23.862168</v>
      </c>
      <c r="J1936">
        <v>1.7669040000000003</v>
      </c>
      <c r="K1936">
        <v>29.04</v>
      </c>
      <c r="L1936">
        <v>0</v>
      </c>
    </row>
    <row r="1937" spans="1:12" x14ac:dyDescent="0.25">
      <c r="A1937">
        <v>1936</v>
      </c>
      <c r="B1937">
        <v>18</v>
      </c>
      <c r="C1937">
        <v>360</v>
      </c>
      <c r="D1937" t="s">
        <v>522</v>
      </c>
      <c r="E1937" t="s">
        <v>524</v>
      </c>
      <c r="F1937">
        <v>50</v>
      </c>
      <c r="G1937">
        <v>1.95</v>
      </c>
      <c r="H1937">
        <v>97.5</v>
      </c>
      <c r="I1937">
        <v>15.833999999999998</v>
      </c>
      <c r="J1937">
        <v>1.6333199999999999</v>
      </c>
      <c r="K1937">
        <v>16.239999999999998</v>
      </c>
      <c r="L1937">
        <v>1</v>
      </c>
    </row>
    <row r="1938" spans="1:12" x14ac:dyDescent="0.25">
      <c r="A1938">
        <v>1937</v>
      </c>
      <c r="B1938">
        <v>14</v>
      </c>
      <c r="C1938">
        <v>318</v>
      </c>
      <c r="D1938" t="s">
        <v>523</v>
      </c>
      <c r="E1938" t="s">
        <v>524</v>
      </c>
      <c r="F1938">
        <v>11</v>
      </c>
      <c r="G1938">
        <v>2.4900000000000002</v>
      </c>
      <c r="H1938">
        <v>27.39</v>
      </c>
      <c r="I1938">
        <v>8.6305890000000005</v>
      </c>
      <c r="J1938">
        <v>1.7054010000000004</v>
      </c>
      <c r="K1938">
        <v>31.51</v>
      </c>
      <c r="L1938">
        <v>0</v>
      </c>
    </row>
    <row r="1939" spans="1:12" x14ac:dyDescent="0.25">
      <c r="A1939">
        <v>1938</v>
      </c>
      <c r="B1939">
        <v>121</v>
      </c>
      <c r="C1939">
        <v>11</v>
      </c>
      <c r="D1939" t="s">
        <v>523</v>
      </c>
      <c r="E1939" t="s">
        <v>524</v>
      </c>
      <c r="F1939">
        <v>40</v>
      </c>
      <c r="G1939">
        <v>2.21</v>
      </c>
      <c r="H1939">
        <v>88.4</v>
      </c>
      <c r="I1939">
        <v>18.564</v>
      </c>
      <c r="J1939">
        <v>1.7459</v>
      </c>
      <c r="K1939">
        <v>21</v>
      </c>
      <c r="L1939">
        <v>0</v>
      </c>
    </row>
    <row r="1940" spans="1:12" x14ac:dyDescent="0.25">
      <c r="A1940">
        <v>1939</v>
      </c>
      <c r="B1940">
        <v>52</v>
      </c>
      <c r="C1940">
        <v>175</v>
      </c>
      <c r="D1940" t="s">
        <v>519</v>
      </c>
      <c r="E1940" t="s">
        <v>524</v>
      </c>
      <c r="F1940">
        <v>51</v>
      </c>
      <c r="G1940">
        <v>2.5</v>
      </c>
      <c r="H1940">
        <v>127.5</v>
      </c>
      <c r="I1940">
        <v>50.643000000000001</v>
      </c>
      <c r="J1940">
        <v>1.5070000000000001</v>
      </c>
      <c r="K1940">
        <v>39.72</v>
      </c>
      <c r="L1940">
        <v>0</v>
      </c>
    </row>
    <row r="1941" spans="1:12" x14ac:dyDescent="0.25">
      <c r="A1941">
        <v>1940</v>
      </c>
      <c r="B1941">
        <v>12</v>
      </c>
      <c r="C1941">
        <v>280</v>
      </c>
      <c r="D1941" t="s">
        <v>519</v>
      </c>
      <c r="E1941" t="s">
        <v>524</v>
      </c>
      <c r="F1941">
        <v>1287</v>
      </c>
      <c r="G1941">
        <v>1.99</v>
      </c>
      <c r="H1941">
        <v>2561.13</v>
      </c>
      <c r="I1941">
        <v>-168.26624100000001</v>
      </c>
      <c r="J1941">
        <v>2.120743</v>
      </c>
      <c r="K1941">
        <v>-6.57</v>
      </c>
      <c r="L1941">
        <v>1</v>
      </c>
    </row>
    <row r="1942" spans="1:12" x14ac:dyDescent="0.25">
      <c r="A1942">
        <v>1941</v>
      </c>
      <c r="B1942">
        <v>110</v>
      </c>
      <c r="C1942">
        <v>282</v>
      </c>
      <c r="D1942" t="s">
        <v>519</v>
      </c>
      <c r="E1942" t="s">
        <v>524</v>
      </c>
      <c r="F1942">
        <v>16</v>
      </c>
      <c r="G1942">
        <v>2.29</v>
      </c>
      <c r="H1942">
        <v>36.64</v>
      </c>
      <c r="I1942">
        <v>10.123632000000001</v>
      </c>
      <c r="J1942">
        <v>1.657273</v>
      </c>
      <c r="K1942">
        <v>27.63</v>
      </c>
      <c r="L1942">
        <v>0</v>
      </c>
    </row>
    <row r="1943" spans="1:12" x14ac:dyDescent="0.25">
      <c r="A1943">
        <v>1942</v>
      </c>
      <c r="B1943">
        <v>94</v>
      </c>
      <c r="C1943">
        <v>353</v>
      </c>
      <c r="D1943" t="s">
        <v>522</v>
      </c>
      <c r="E1943" t="s">
        <v>524</v>
      </c>
      <c r="F1943">
        <v>10</v>
      </c>
      <c r="G1943">
        <v>2.39</v>
      </c>
      <c r="H1943">
        <v>23.900000000000002</v>
      </c>
      <c r="I1943">
        <v>7.48787</v>
      </c>
      <c r="J1943">
        <v>1.6412130000000003</v>
      </c>
      <c r="K1943">
        <v>31.33</v>
      </c>
      <c r="L1943">
        <v>0</v>
      </c>
    </row>
    <row r="1944" spans="1:12" x14ac:dyDescent="0.25">
      <c r="A1944">
        <v>1943</v>
      </c>
      <c r="B1944">
        <v>14</v>
      </c>
      <c r="C1944">
        <v>273</v>
      </c>
      <c r="D1944" t="s">
        <v>519</v>
      </c>
      <c r="E1944" t="s">
        <v>524</v>
      </c>
      <c r="F1944">
        <v>27</v>
      </c>
      <c r="G1944">
        <v>2.4900000000000002</v>
      </c>
      <c r="H1944">
        <v>67.23</v>
      </c>
      <c r="I1944">
        <v>21.231234000000001</v>
      </c>
      <c r="J1944">
        <v>1.7036580000000001</v>
      </c>
      <c r="K1944">
        <v>31.58</v>
      </c>
      <c r="L1944">
        <v>0</v>
      </c>
    </row>
    <row r="1945" spans="1:12" x14ac:dyDescent="0.25">
      <c r="A1945">
        <v>1944</v>
      </c>
      <c r="B1945">
        <v>130</v>
      </c>
      <c r="C1945">
        <v>67</v>
      </c>
      <c r="D1945" t="s">
        <v>519</v>
      </c>
      <c r="E1945" t="s">
        <v>524</v>
      </c>
      <c r="F1945">
        <v>65</v>
      </c>
      <c r="G1945">
        <v>1.99</v>
      </c>
      <c r="H1945">
        <v>129.35</v>
      </c>
      <c r="I1945">
        <v>17.682144999999998</v>
      </c>
      <c r="J1945">
        <v>1.7179669999999998</v>
      </c>
      <c r="K1945">
        <v>13.67</v>
      </c>
      <c r="L1945">
        <v>1</v>
      </c>
    </row>
    <row r="1946" spans="1:12" x14ac:dyDescent="0.25">
      <c r="A1946">
        <v>1945</v>
      </c>
      <c r="B1946">
        <v>47</v>
      </c>
      <c r="C1946">
        <v>392</v>
      </c>
      <c r="D1946" t="s">
        <v>521</v>
      </c>
      <c r="E1946" t="s">
        <v>524</v>
      </c>
      <c r="F1946">
        <v>19</v>
      </c>
      <c r="G1946">
        <v>2.69</v>
      </c>
      <c r="H1946">
        <v>51.11</v>
      </c>
      <c r="I1946">
        <v>14.259689999999999</v>
      </c>
      <c r="J1946">
        <v>1.9394900000000002</v>
      </c>
      <c r="K1946">
        <v>27.9</v>
      </c>
      <c r="L1946">
        <v>0</v>
      </c>
    </row>
    <row r="1947" spans="1:12" x14ac:dyDescent="0.25">
      <c r="A1947">
        <v>1946</v>
      </c>
      <c r="B1947">
        <v>32</v>
      </c>
      <c r="C1947">
        <v>195</v>
      </c>
      <c r="D1947" t="s">
        <v>522</v>
      </c>
      <c r="E1947" t="s">
        <v>524</v>
      </c>
      <c r="F1947">
        <v>52</v>
      </c>
      <c r="G1947">
        <v>2.11</v>
      </c>
      <c r="H1947">
        <v>109.72</v>
      </c>
      <c r="I1947">
        <v>36.920780000000001</v>
      </c>
      <c r="J1947">
        <v>1.3999849999999998</v>
      </c>
      <c r="K1947">
        <v>33.65</v>
      </c>
      <c r="L1947">
        <v>0</v>
      </c>
    </row>
    <row r="1948" spans="1:12" x14ac:dyDescent="0.25">
      <c r="A1948">
        <v>1947</v>
      </c>
      <c r="B1948">
        <v>53</v>
      </c>
      <c r="C1948">
        <v>308</v>
      </c>
      <c r="D1948" t="s">
        <v>522</v>
      </c>
      <c r="E1948" t="s">
        <v>524</v>
      </c>
      <c r="F1948">
        <v>153</v>
      </c>
      <c r="G1948">
        <v>1.03</v>
      </c>
      <c r="H1948">
        <v>157.59</v>
      </c>
      <c r="I1948">
        <v>-91.607067000000001</v>
      </c>
      <c r="J1948">
        <v>1.6287390000000002</v>
      </c>
      <c r="K1948">
        <v>-58.13</v>
      </c>
      <c r="L1948">
        <v>1</v>
      </c>
    </row>
    <row r="1949" spans="1:12" x14ac:dyDescent="0.25">
      <c r="A1949">
        <v>1948</v>
      </c>
      <c r="B1949">
        <v>18</v>
      </c>
      <c r="C1949">
        <v>85</v>
      </c>
      <c r="D1949" t="s">
        <v>521</v>
      </c>
      <c r="E1949" t="s">
        <v>524</v>
      </c>
      <c r="F1949">
        <v>85</v>
      </c>
      <c r="G1949">
        <v>1.99</v>
      </c>
      <c r="H1949">
        <v>169.15</v>
      </c>
      <c r="I1949">
        <v>35.707565000000002</v>
      </c>
      <c r="J1949">
        <v>1.5699110000000001</v>
      </c>
      <c r="K1949">
        <v>21.11</v>
      </c>
      <c r="L1949">
        <v>0</v>
      </c>
    </row>
    <row r="1950" spans="1:12" x14ac:dyDescent="0.25">
      <c r="A1950">
        <v>1949</v>
      </c>
      <c r="B1950">
        <v>33</v>
      </c>
      <c r="C1950">
        <v>87</v>
      </c>
      <c r="D1950" t="s">
        <v>521</v>
      </c>
      <c r="E1950" t="s">
        <v>524</v>
      </c>
      <c r="F1950">
        <v>694</v>
      </c>
      <c r="G1950">
        <v>1.39</v>
      </c>
      <c r="H1950">
        <v>964.66</v>
      </c>
      <c r="I1950">
        <v>67.333268000000004</v>
      </c>
      <c r="J1950">
        <v>1.292978</v>
      </c>
      <c r="K1950">
        <v>6.98</v>
      </c>
      <c r="L1950">
        <v>0</v>
      </c>
    </row>
    <row r="1951" spans="1:12" x14ac:dyDescent="0.25">
      <c r="A1951">
        <v>1950</v>
      </c>
      <c r="B1951">
        <v>75</v>
      </c>
      <c r="C1951">
        <v>388</v>
      </c>
      <c r="D1951" t="s">
        <v>519</v>
      </c>
      <c r="E1951" t="s">
        <v>524</v>
      </c>
      <c r="F1951">
        <v>657</v>
      </c>
      <c r="G1951">
        <v>2.5</v>
      </c>
      <c r="H1951">
        <v>1642.5</v>
      </c>
      <c r="I1951">
        <v>670.14</v>
      </c>
      <c r="J1951">
        <v>1.4800000000000002</v>
      </c>
      <c r="K1951">
        <v>40.799999999999997</v>
      </c>
      <c r="L1951">
        <v>1</v>
      </c>
    </row>
    <row r="1952" spans="1:12" x14ac:dyDescent="0.25">
      <c r="A1952">
        <v>1951</v>
      </c>
      <c r="B1952">
        <v>86</v>
      </c>
      <c r="C1952">
        <v>45</v>
      </c>
      <c r="D1952" t="s">
        <v>522</v>
      </c>
      <c r="E1952" t="s">
        <v>524</v>
      </c>
      <c r="F1952">
        <v>32</v>
      </c>
      <c r="G1952">
        <v>2.62</v>
      </c>
      <c r="H1952">
        <v>83.84</v>
      </c>
      <c r="I1952">
        <v>24.707647999999999</v>
      </c>
      <c r="J1952">
        <v>1.8478860000000001</v>
      </c>
      <c r="K1952">
        <v>29.47</v>
      </c>
      <c r="L1952">
        <v>0</v>
      </c>
    </row>
    <row r="1953" spans="1:12" x14ac:dyDescent="0.25">
      <c r="A1953">
        <v>1952</v>
      </c>
      <c r="B1953">
        <v>107</v>
      </c>
      <c r="C1953">
        <v>366</v>
      </c>
      <c r="D1953" t="s">
        <v>523</v>
      </c>
      <c r="E1953" t="s">
        <v>524</v>
      </c>
      <c r="F1953">
        <v>32</v>
      </c>
      <c r="G1953">
        <v>2.39</v>
      </c>
      <c r="H1953">
        <v>76.48</v>
      </c>
      <c r="I1953">
        <v>20.427808000000002</v>
      </c>
      <c r="J1953">
        <v>1.7516310000000002</v>
      </c>
      <c r="K1953">
        <v>26.71</v>
      </c>
      <c r="L1953">
        <v>0</v>
      </c>
    </row>
    <row r="1954" spans="1:12" x14ac:dyDescent="0.25">
      <c r="A1954">
        <v>1953</v>
      </c>
      <c r="B1954">
        <v>78</v>
      </c>
      <c r="C1954">
        <v>203</v>
      </c>
      <c r="D1954" t="s">
        <v>522</v>
      </c>
      <c r="E1954" t="s">
        <v>524</v>
      </c>
      <c r="F1954">
        <v>81</v>
      </c>
      <c r="G1954">
        <v>1.65</v>
      </c>
      <c r="H1954">
        <v>133.65</v>
      </c>
      <c r="I1954">
        <v>7.3641150000000009</v>
      </c>
      <c r="J1954">
        <v>1.5590849999999998</v>
      </c>
      <c r="K1954">
        <v>5.51</v>
      </c>
      <c r="L1954">
        <v>0</v>
      </c>
    </row>
    <row r="1955" spans="1:12" x14ac:dyDescent="0.25">
      <c r="A1955">
        <v>1954</v>
      </c>
      <c r="B1955">
        <v>95</v>
      </c>
      <c r="C1955">
        <v>313</v>
      </c>
      <c r="D1955" t="s">
        <v>523</v>
      </c>
      <c r="E1955" t="s">
        <v>524</v>
      </c>
      <c r="F1955">
        <v>370</v>
      </c>
      <c r="G1955">
        <v>1.79</v>
      </c>
      <c r="H1955">
        <v>662.30000000000007</v>
      </c>
      <c r="I1955">
        <v>53.248919999999998</v>
      </c>
      <c r="J1955">
        <v>1.6460839999999999</v>
      </c>
      <c r="K1955">
        <v>8.0399999999999991</v>
      </c>
      <c r="L1955">
        <v>1</v>
      </c>
    </row>
    <row r="1956" spans="1:12" x14ac:dyDescent="0.25">
      <c r="A1956">
        <v>1955</v>
      </c>
      <c r="B1956">
        <v>47</v>
      </c>
      <c r="C1956">
        <v>338</v>
      </c>
      <c r="D1956" t="s">
        <v>521</v>
      </c>
      <c r="E1956" t="s">
        <v>524</v>
      </c>
      <c r="F1956">
        <v>878</v>
      </c>
      <c r="G1956">
        <v>1.01</v>
      </c>
      <c r="H1956">
        <v>886.78</v>
      </c>
      <c r="I1956">
        <v>-478.06309799999997</v>
      </c>
      <c r="J1956">
        <v>1.5544909999999998</v>
      </c>
      <c r="K1956">
        <v>-53.91</v>
      </c>
      <c r="L1956">
        <v>0</v>
      </c>
    </row>
    <row r="1957" spans="1:12" x14ac:dyDescent="0.25">
      <c r="A1957">
        <v>1956</v>
      </c>
      <c r="B1957">
        <v>93</v>
      </c>
      <c r="C1957">
        <v>328</v>
      </c>
      <c r="D1957" t="s">
        <v>519</v>
      </c>
      <c r="E1957" t="s">
        <v>524</v>
      </c>
      <c r="F1957">
        <v>296</v>
      </c>
      <c r="G1957">
        <v>1.04</v>
      </c>
      <c r="H1957">
        <v>307.84000000000003</v>
      </c>
      <c r="I1957">
        <v>-171.95942400000001</v>
      </c>
      <c r="J1957">
        <v>1.6209439999999999</v>
      </c>
      <c r="K1957">
        <v>-55.86</v>
      </c>
      <c r="L1957">
        <v>0</v>
      </c>
    </row>
    <row r="1958" spans="1:12" x14ac:dyDescent="0.25">
      <c r="A1958">
        <v>1957</v>
      </c>
      <c r="B1958">
        <v>49</v>
      </c>
      <c r="C1958">
        <v>26</v>
      </c>
      <c r="D1958" t="s">
        <v>521</v>
      </c>
      <c r="E1958" t="s">
        <v>524</v>
      </c>
      <c r="F1958">
        <v>109</v>
      </c>
      <c r="G1958">
        <v>2.4900000000000002</v>
      </c>
      <c r="H1958">
        <v>271.41000000000003</v>
      </c>
      <c r="I1958">
        <v>51.676464000000003</v>
      </c>
      <c r="J1958">
        <v>2.0159039999999999</v>
      </c>
      <c r="K1958">
        <v>19.04</v>
      </c>
      <c r="L1958">
        <v>1</v>
      </c>
    </row>
    <row r="1959" spans="1:12" x14ac:dyDescent="0.25">
      <c r="A1959">
        <v>1958</v>
      </c>
      <c r="B1959">
        <v>80</v>
      </c>
      <c r="C1959">
        <v>274</v>
      </c>
      <c r="D1959" t="s">
        <v>519</v>
      </c>
      <c r="E1959" t="s">
        <v>524</v>
      </c>
      <c r="F1959">
        <v>22</v>
      </c>
      <c r="G1959">
        <v>2.09</v>
      </c>
      <c r="H1959">
        <v>45.98</v>
      </c>
      <c r="I1959">
        <v>8.929316</v>
      </c>
      <c r="J1959">
        <v>1.6841219999999999</v>
      </c>
      <c r="K1959">
        <v>19.420000000000002</v>
      </c>
      <c r="L1959">
        <v>0</v>
      </c>
    </row>
    <row r="1960" spans="1:12" x14ac:dyDescent="0.25">
      <c r="A1960">
        <v>1959</v>
      </c>
      <c r="B1960">
        <v>110</v>
      </c>
      <c r="C1960">
        <v>189</v>
      </c>
      <c r="D1960" t="s">
        <v>521</v>
      </c>
      <c r="E1960" t="s">
        <v>524</v>
      </c>
      <c r="F1960">
        <v>17</v>
      </c>
      <c r="G1960">
        <v>2.09</v>
      </c>
      <c r="H1960">
        <v>35.53</v>
      </c>
      <c r="I1960">
        <v>11.728453</v>
      </c>
      <c r="J1960">
        <v>1.4000909999999998</v>
      </c>
      <c r="K1960">
        <v>33.01</v>
      </c>
      <c r="L1960">
        <v>0</v>
      </c>
    </row>
    <row r="1961" spans="1:12" x14ac:dyDescent="0.25">
      <c r="A1961">
        <v>1960</v>
      </c>
      <c r="B1961">
        <v>111</v>
      </c>
      <c r="C1961">
        <v>64</v>
      </c>
      <c r="D1961" t="s">
        <v>519</v>
      </c>
      <c r="E1961" t="s">
        <v>524</v>
      </c>
      <c r="F1961">
        <v>95</v>
      </c>
      <c r="G1961">
        <v>3.17</v>
      </c>
      <c r="H1961">
        <v>301.14999999999998</v>
      </c>
      <c r="I1961">
        <v>143.25705499999998</v>
      </c>
      <c r="J1961">
        <v>1.662031</v>
      </c>
      <c r="K1961">
        <v>47.57</v>
      </c>
      <c r="L1961">
        <v>0</v>
      </c>
    </row>
    <row r="1962" spans="1:12" x14ac:dyDescent="0.25">
      <c r="A1962">
        <v>1961</v>
      </c>
      <c r="B1962">
        <v>53</v>
      </c>
      <c r="C1962">
        <v>105</v>
      </c>
      <c r="D1962" t="s">
        <v>523</v>
      </c>
      <c r="E1962" t="s">
        <v>524</v>
      </c>
      <c r="F1962">
        <v>314</v>
      </c>
      <c r="G1962">
        <v>1.99</v>
      </c>
      <c r="H1962">
        <v>624.86</v>
      </c>
      <c r="I1962">
        <v>194.08151600000002</v>
      </c>
      <c r="J1962">
        <v>1.3719060000000001</v>
      </c>
      <c r="K1962">
        <v>31.06</v>
      </c>
      <c r="L1962">
        <v>1</v>
      </c>
    </row>
    <row r="1963" spans="1:12" x14ac:dyDescent="0.25">
      <c r="A1963">
        <v>1962</v>
      </c>
      <c r="B1963">
        <v>5</v>
      </c>
      <c r="C1963">
        <v>310</v>
      </c>
      <c r="D1963" t="s">
        <v>523</v>
      </c>
      <c r="E1963" t="s">
        <v>524</v>
      </c>
      <c r="F1963">
        <v>23</v>
      </c>
      <c r="G1963">
        <v>2.2599999999999998</v>
      </c>
      <c r="H1963">
        <v>51.98</v>
      </c>
      <c r="I1963">
        <v>14.320489999999999</v>
      </c>
      <c r="J1963">
        <v>1.6373699999999998</v>
      </c>
      <c r="K1963">
        <v>27.55</v>
      </c>
      <c r="L1963">
        <v>0</v>
      </c>
    </row>
    <row r="1964" spans="1:12" x14ac:dyDescent="0.25">
      <c r="A1964">
        <v>1963</v>
      </c>
      <c r="B1964">
        <v>93</v>
      </c>
      <c r="C1964">
        <v>389</v>
      </c>
      <c r="D1964" t="s">
        <v>521</v>
      </c>
      <c r="E1964" t="s">
        <v>524</v>
      </c>
      <c r="F1964">
        <v>35</v>
      </c>
      <c r="G1964">
        <v>2.78</v>
      </c>
      <c r="H1964">
        <v>97.3</v>
      </c>
      <c r="I1964">
        <v>45.672619999999995</v>
      </c>
      <c r="J1964">
        <v>1.4750679999999998</v>
      </c>
      <c r="K1964">
        <v>46.94</v>
      </c>
      <c r="L1964">
        <v>0</v>
      </c>
    </row>
    <row r="1965" spans="1:12" x14ac:dyDescent="0.25">
      <c r="A1965">
        <v>1964</v>
      </c>
      <c r="B1965">
        <v>103</v>
      </c>
      <c r="C1965">
        <v>306</v>
      </c>
      <c r="D1965" t="s">
        <v>522</v>
      </c>
      <c r="E1965" t="s">
        <v>524</v>
      </c>
      <c r="F1965">
        <v>35</v>
      </c>
      <c r="G1965">
        <v>1.91</v>
      </c>
      <c r="H1965">
        <v>66.849999999999994</v>
      </c>
      <c r="I1965">
        <v>9.3322599999999998</v>
      </c>
      <c r="J1965">
        <v>1.643364</v>
      </c>
      <c r="K1965">
        <v>13.96</v>
      </c>
      <c r="L1965">
        <v>1</v>
      </c>
    </row>
    <row r="1966" spans="1:12" x14ac:dyDescent="0.25">
      <c r="A1966">
        <v>1965</v>
      </c>
      <c r="B1966">
        <v>114</v>
      </c>
      <c r="C1966">
        <v>323</v>
      </c>
      <c r="D1966" t="s">
        <v>523</v>
      </c>
      <c r="E1966" t="s">
        <v>524</v>
      </c>
      <c r="F1966">
        <v>661</v>
      </c>
      <c r="G1966">
        <v>1.5</v>
      </c>
      <c r="H1966">
        <v>991.5</v>
      </c>
      <c r="I1966">
        <v>159.53235000000001</v>
      </c>
      <c r="J1966">
        <v>1.2586499999999998</v>
      </c>
      <c r="K1966">
        <v>16.09</v>
      </c>
      <c r="L1966">
        <v>1</v>
      </c>
    </row>
    <row r="1967" spans="1:12" x14ac:dyDescent="0.25">
      <c r="A1967">
        <v>1966</v>
      </c>
      <c r="B1967">
        <v>103</v>
      </c>
      <c r="C1967">
        <v>315</v>
      </c>
      <c r="D1967" t="s">
        <v>523</v>
      </c>
      <c r="E1967" t="s">
        <v>524</v>
      </c>
      <c r="F1967">
        <v>5</v>
      </c>
      <c r="G1967">
        <v>2.39</v>
      </c>
      <c r="H1967">
        <v>11.950000000000001</v>
      </c>
      <c r="I1967">
        <v>3.7188400000000006</v>
      </c>
      <c r="J1967">
        <v>1.6462319999999999</v>
      </c>
      <c r="K1967">
        <v>31.12</v>
      </c>
      <c r="L1967">
        <v>0</v>
      </c>
    </row>
    <row r="1968" spans="1:12" x14ac:dyDescent="0.25">
      <c r="A1968">
        <v>1967</v>
      </c>
      <c r="B1968">
        <v>130</v>
      </c>
      <c r="C1968">
        <v>303</v>
      </c>
      <c r="D1968" t="s">
        <v>522</v>
      </c>
      <c r="E1968" t="s">
        <v>524</v>
      </c>
      <c r="F1968">
        <v>1006</v>
      </c>
      <c r="G1968">
        <v>1.98</v>
      </c>
      <c r="H1968">
        <v>1991.8799999999999</v>
      </c>
      <c r="I1968">
        <v>770.06080799999984</v>
      </c>
      <c r="J1968">
        <v>1.2145320000000002</v>
      </c>
      <c r="K1968">
        <v>38.659999999999997</v>
      </c>
      <c r="L1968">
        <v>1</v>
      </c>
    </row>
    <row r="1969" spans="1:12" x14ac:dyDescent="0.25">
      <c r="A1969">
        <v>1968</v>
      </c>
      <c r="B1969">
        <v>129</v>
      </c>
      <c r="C1969">
        <v>313</v>
      </c>
      <c r="D1969" t="s">
        <v>523</v>
      </c>
      <c r="E1969" t="s">
        <v>524</v>
      </c>
      <c r="F1969">
        <v>794</v>
      </c>
      <c r="G1969">
        <v>1.21</v>
      </c>
      <c r="H1969">
        <v>960.74</v>
      </c>
      <c r="I1969">
        <v>-342.79203200000006</v>
      </c>
      <c r="J1969">
        <v>1.6417279999999999</v>
      </c>
      <c r="K1969">
        <v>-35.68</v>
      </c>
      <c r="L1969">
        <v>0</v>
      </c>
    </row>
    <row r="1970" spans="1:12" x14ac:dyDescent="0.25">
      <c r="A1970">
        <v>1969</v>
      </c>
      <c r="B1970">
        <v>33</v>
      </c>
      <c r="C1970">
        <v>116</v>
      </c>
      <c r="D1970" t="s">
        <v>519</v>
      </c>
      <c r="E1970" t="s">
        <v>524</v>
      </c>
      <c r="F1970">
        <v>58</v>
      </c>
      <c r="G1970">
        <v>1.99</v>
      </c>
      <c r="H1970">
        <v>115.42</v>
      </c>
      <c r="I1970">
        <v>24.180489999999999</v>
      </c>
      <c r="J1970">
        <v>1.5730949999999999</v>
      </c>
      <c r="K1970">
        <v>20.95</v>
      </c>
      <c r="L1970">
        <v>1</v>
      </c>
    </row>
    <row r="1971" spans="1:12" x14ac:dyDescent="0.25">
      <c r="A1971">
        <v>1970</v>
      </c>
      <c r="B1971">
        <v>33</v>
      </c>
      <c r="C1971">
        <v>256</v>
      </c>
      <c r="D1971" t="s">
        <v>522</v>
      </c>
      <c r="E1971" t="s">
        <v>524</v>
      </c>
      <c r="F1971">
        <v>151</v>
      </c>
      <c r="G1971">
        <v>1.99</v>
      </c>
      <c r="H1971">
        <v>300.49</v>
      </c>
      <c r="I1971">
        <v>66.73882900000001</v>
      </c>
      <c r="J1971">
        <v>1.5480210000000001</v>
      </c>
      <c r="K1971">
        <v>22.21</v>
      </c>
      <c r="L1971">
        <v>0</v>
      </c>
    </row>
    <row r="1972" spans="1:12" x14ac:dyDescent="0.25">
      <c r="A1972">
        <v>1971</v>
      </c>
      <c r="B1972">
        <v>84</v>
      </c>
      <c r="C1972">
        <v>52</v>
      </c>
      <c r="D1972" t="s">
        <v>523</v>
      </c>
      <c r="E1972" t="s">
        <v>524</v>
      </c>
      <c r="F1972">
        <v>33</v>
      </c>
      <c r="G1972">
        <v>2.99</v>
      </c>
      <c r="H1972">
        <v>98.67</v>
      </c>
      <c r="I1972">
        <v>39.793610999999999</v>
      </c>
      <c r="J1972">
        <v>1.7841330000000002</v>
      </c>
      <c r="K1972">
        <v>40.33</v>
      </c>
      <c r="L1972">
        <v>0</v>
      </c>
    </row>
    <row r="1973" spans="1:12" x14ac:dyDescent="0.25">
      <c r="A1973">
        <v>1972</v>
      </c>
      <c r="B1973">
        <v>117</v>
      </c>
      <c r="C1973">
        <v>62</v>
      </c>
      <c r="D1973" t="s">
        <v>523</v>
      </c>
      <c r="E1973" t="s">
        <v>524</v>
      </c>
      <c r="F1973">
        <v>238</v>
      </c>
      <c r="G1973">
        <v>1.99</v>
      </c>
      <c r="H1973">
        <v>473.62</v>
      </c>
      <c r="I1973">
        <v>78.999815999999996</v>
      </c>
      <c r="J1973">
        <v>1.6580679999999999</v>
      </c>
      <c r="K1973">
        <v>16.68</v>
      </c>
      <c r="L1973">
        <v>1</v>
      </c>
    </row>
    <row r="1974" spans="1:12" x14ac:dyDescent="0.25">
      <c r="A1974">
        <v>1973</v>
      </c>
      <c r="B1974">
        <v>68</v>
      </c>
      <c r="C1974">
        <v>74</v>
      </c>
      <c r="D1974" t="s">
        <v>519</v>
      </c>
      <c r="E1974" t="s">
        <v>524</v>
      </c>
      <c r="F1974">
        <v>45</v>
      </c>
      <c r="G1974">
        <v>2.4900000000000002</v>
      </c>
      <c r="H1974">
        <v>112.05000000000001</v>
      </c>
      <c r="I1974">
        <v>41.626575000000003</v>
      </c>
      <c r="J1974">
        <v>1.5649650000000004</v>
      </c>
      <c r="K1974">
        <v>37.15</v>
      </c>
      <c r="L1974">
        <v>1</v>
      </c>
    </row>
    <row r="1975" spans="1:12" x14ac:dyDescent="0.25">
      <c r="A1975">
        <v>1974</v>
      </c>
      <c r="B1975">
        <v>2</v>
      </c>
      <c r="C1975">
        <v>380</v>
      </c>
      <c r="D1975" t="s">
        <v>519</v>
      </c>
      <c r="E1975" t="s">
        <v>524</v>
      </c>
      <c r="F1975">
        <v>31</v>
      </c>
      <c r="G1975">
        <v>2.89</v>
      </c>
      <c r="H1975">
        <v>89.59</v>
      </c>
      <c r="I1975">
        <v>39.992976000000006</v>
      </c>
      <c r="J1975">
        <v>1.599904</v>
      </c>
      <c r="K1975">
        <v>44.64</v>
      </c>
      <c r="L1975">
        <v>0</v>
      </c>
    </row>
    <row r="1976" spans="1:12" x14ac:dyDescent="0.25">
      <c r="A1976">
        <v>1975</v>
      </c>
      <c r="B1976">
        <v>101</v>
      </c>
      <c r="C1976">
        <v>230</v>
      </c>
      <c r="D1976" t="s">
        <v>519</v>
      </c>
      <c r="E1976" t="s">
        <v>524</v>
      </c>
      <c r="F1976">
        <v>47</v>
      </c>
      <c r="G1976">
        <v>2.29</v>
      </c>
      <c r="H1976">
        <v>107.63</v>
      </c>
      <c r="I1976">
        <v>37.498291999999999</v>
      </c>
      <c r="J1976">
        <v>1.4921639999999998</v>
      </c>
      <c r="K1976">
        <v>34.840000000000003</v>
      </c>
      <c r="L1976">
        <v>0</v>
      </c>
    </row>
    <row r="1977" spans="1:12" x14ac:dyDescent="0.25">
      <c r="A1977">
        <v>1976</v>
      </c>
      <c r="B1977">
        <v>70</v>
      </c>
      <c r="C1977">
        <v>361</v>
      </c>
      <c r="D1977" t="s">
        <v>522</v>
      </c>
      <c r="E1977" t="s">
        <v>524</v>
      </c>
      <c r="F1977">
        <v>28</v>
      </c>
      <c r="G1977">
        <v>1.99</v>
      </c>
      <c r="H1977">
        <v>55.72</v>
      </c>
      <c r="I1977">
        <v>9.7955759999999987</v>
      </c>
      <c r="J1977">
        <v>1.640158</v>
      </c>
      <c r="K1977">
        <v>17.579999999999998</v>
      </c>
      <c r="L1977">
        <v>0</v>
      </c>
    </row>
    <row r="1978" spans="1:12" x14ac:dyDescent="0.25">
      <c r="A1978">
        <v>1977</v>
      </c>
      <c r="B1978">
        <v>132</v>
      </c>
      <c r="C1978">
        <v>11</v>
      </c>
      <c r="D1978" t="s">
        <v>523</v>
      </c>
      <c r="E1978" t="s">
        <v>524</v>
      </c>
      <c r="F1978">
        <v>21</v>
      </c>
      <c r="G1978">
        <v>2.06</v>
      </c>
      <c r="H1978">
        <v>43.26</v>
      </c>
      <c r="I1978">
        <v>6.5928239999999994</v>
      </c>
      <c r="J1978">
        <v>1.7460560000000001</v>
      </c>
      <c r="K1978">
        <v>15.24</v>
      </c>
      <c r="L1978">
        <v>0</v>
      </c>
    </row>
    <row r="1979" spans="1:12" x14ac:dyDescent="0.25">
      <c r="A1979">
        <v>1978</v>
      </c>
      <c r="B1979">
        <v>113</v>
      </c>
      <c r="C1979">
        <v>165</v>
      </c>
      <c r="D1979" t="s">
        <v>523</v>
      </c>
      <c r="E1979" t="s">
        <v>524</v>
      </c>
      <c r="F1979">
        <v>413</v>
      </c>
      <c r="G1979">
        <v>1.69</v>
      </c>
      <c r="H1979">
        <v>697.97</v>
      </c>
      <c r="I1979">
        <v>123.05211100000001</v>
      </c>
      <c r="J1979">
        <v>1.392053</v>
      </c>
      <c r="K1979">
        <v>17.63</v>
      </c>
      <c r="L1979">
        <v>0</v>
      </c>
    </row>
    <row r="1980" spans="1:12" x14ac:dyDescent="0.25">
      <c r="A1980">
        <v>1979</v>
      </c>
      <c r="B1980">
        <v>21</v>
      </c>
      <c r="C1980">
        <v>273</v>
      </c>
      <c r="D1980" t="s">
        <v>519</v>
      </c>
      <c r="E1980" t="s">
        <v>524</v>
      </c>
      <c r="F1980">
        <v>46</v>
      </c>
      <c r="G1980">
        <v>2.09</v>
      </c>
      <c r="H1980">
        <v>96.139999999999986</v>
      </c>
      <c r="I1980">
        <v>17.88204</v>
      </c>
      <c r="J1980">
        <v>1.7012599999999998</v>
      </c>
      <c r="K1980">
        <v>18.600000000000001</v>
      </c>
      <c r="L1980">
        <v>0</v>
      </c>
    </row>
    <row r="1981" spans="1:12" x14ac:dyDescent="0.25">
      <c r="A1981">
        <v>1980</v>
      </c>
      <c r="B1981">
        <v>128</v>
      </c>
      <c r="C1981">
        <v>137</v>
      </c>
      <c r="D1981" t="s">
        <v>521</v>
      </c>
      <c r="E1981" t="s">
        <v>524</v>
      </c>
      <c r="F1981">
        <v>465</v>
      </c>
      <c r="G1981">
        <v>2.09</v>
      </c>
      <c r="H1981">
        <v>971.84999999999991</v>
      </c>
      <c r="I1981">
        <v>39.457109999999993</v>
      </c>
      <c r="J1981">
        <v>2.0051459999999999</v>
      </c>
      <c r="K1981">
        <v>4.0599999999999996</v>
      </c>
      <c r="L1981">
        <v>0</v>
      </c>
    </row>
    <row r="1982" spans="1:12" x14ac:dyDescent="0.25">
      <c r="A1982">
        <v>1981</v>
      </c>
      <c r="B1982">
        <v>119</v>
      </c>
      <c r="C1982">
        <v>369</v>
      </c>
      <c r="D1982" t="s">
        <v>523</v>
      </c>
      <c r="E1982" t="s">
        <v>524</v>
      </c>
      <c r="F1982">
        <v>20</v>
      </c>
      <c r="G1982">
        <v>2.39</v>
      </c>
      <c r="H1982">
        <v>47.800000000000004</v>
      </c>
      <c r="I1982">
        <v>14.908820000000002</v>
      </c>
      <c r="J1982">
        <v>1.6445589999999999</v>
      </c>
      <c r="K1982">
        <v>31.19</v>
      </c>
      <c r="L1982">
        <v>0</v>
      </c>
    </row>
    <row r="1983" spans="1:12" x14ac:dyDescent="0.25">
      <c r="A1983">
        <v>1982</v>
      </c>
      <c r="B1983">
        <v>106</v>
      </c>
      <c r="C1983">
        <v>285</v>
      </c>
      <c r="D1983" t="s">
        <v>521</v>
      </c>
      <c r="E1983" t="s">
        <v>524</v>
      </c>
      <c r="F1983">
        <v>9</v>
      </c>
      <c r="G1983">
        <v>2.29</v>
      </c>
      <c r="H1983">
        <v>20.61</v>
      </c>
      <c r="I1983">
        <v>6.4097100000000005</v>
      </c>
      <c r="J1983">
        <v>1.5778100000000002</v>
      </c>
      <c r="K1983">
        <v>31.1</v>
      </c>
      <c r="L1983">
        <v>0</v>
      </c>
    </row>
    <row r="1984" spans="1:12" x14ac:dyDescent="0.25">
      <c r="A1984">
        <v>1983</v>
      </c>
      <c r="B1984">
        <v>101</v>
      </c>
      <c r="C1984">
        <v>128</v>
      </c>
      <c r="D1984" t="s">
        <v>519</v>
      </c>
      <c r="E1984" t="s">
        <v>524</v>
      </c>
      <c r="F1984">
        <v>1109</v>
      </c>
      <c r="G1984">
        <v>1.99</v>
      </c>
      <c r="H1984">
        <v>2206.91</v>
      </c>
      <c r="I1984">
        <v>299.25699600000002</v>
      </c>
      <c r="J1984">
        <v>1.720156</v>
      </c>
      <c r="K1984">
        <v>13.56</v>
      </c>
      <c r="L1984">
        <v>1</v>
      </c>
    </row>
    <row r="1985" spans="1:12" x14ac:dyDescent="0.25">
      <c r="A1985">
        <v>1984</v>
      </c>
      <c r="B1985">
        <v>21</v>
      </c>
      <c r="C1985">
        <v>148</v>
      </c>
      <c r="D1985" t="s">
        <v>522</v>
      </c>
      <c r="E1985" t="s">
        <v>524</v>
      </c>
      <c r="F1985">
        <v>16</v>
      </c>
      <c r="G1985">
        <v>2.2400000000000002</v>
      </c>
      <c r="H1985">
        <v>35.840000000000003</v>
      </c>
      <c r="I1985">
        <v>3.7918720000000001</v>
      </c>
      <c r="J1985">
        <v>2.0030080000000003</v>
      </c>
      <c r="K1985">
        <v>10.58</v>
      </c>
      <c r="L1985">
        <v>0</v>
      </c>
    </row>
    <row r="1986" spans="1:12" x14ac:dyDescent="0.25">
      <c r="A1986">
        <v>1985</v>
      </c>
      <c r="B1986">
        <v>32</v>
      </c>
      <c r="C1986">
        <v>122</v>
      </c>
      <c r="D1986" t="s">
        <v>519</v>
      </c>
      <c r="E1986" t="s">
        <v>524</v>
      </c>
      <c r="F1986">
        <v>56</v>
      </c>
      <c r="G1986">
        <v>1.99</v>
      </c>
      <c r="H1986">
        <v>111.44</v>
      </c>
      <c r="I1986">
        <v>26.489287999999998</v>
      </c>
      <c r="J1986">
        <v>1.516977</v>
      </c>
      <c r="K1986">
        <v>23.77</v>
      </c>
      <c r="L1986">
        <v>0</v>
      </c>
    </row>
    <row r="1987" spans="1:12" x14ac:dyDescent="0.25">
      <c r="A1987">
        <v>1986</v>
      </c>
      <c r="B1987">
        <v>64</v>
      </c>
      <c r="C1987">
        <v>87</v>
      </c>
      <c r="D1987" t="s">
        <v>521</v>
      </c>
      <c r="E1987" t="s">
        <v>524</v>
      </c>
      <c r="F1987">
        <v>318</v>
      </c>
      <c r="G1987">
        <v>1.39</v>
      </c>
      <c r="H1987">
        <v>442.02</v>
      </c>
      <c r="I1987">
        <v>30.852996000000005</v>
      </c>
      <c r="J1987">
        <v>1.292978</v>
      </c>
      <c r="K1987">
        <v>6.98</v>
      </c>
      <c r="L1987">
        <v>0</v>
      </c>
    </row>
    <row r="1988" spans="1:12" x14ac:dyDescent="0.25">
      <c r="A1988">
        <v>1987</v>
      </c>
      <c r="B1988">
        <v>124</v>
      </c>
      <c r="C1988">
        <v>106</v>
      </c>
      <c r="D1988" t="s">
        <v>523</v>
      </c>
      <c r="E1988" t="s">
        <v>524</v>
      </c>
      <c r="F1988">
        <v>78</v>
      </c>
      <c r="G1988">
        <v>1.94</v>
      </c>
      <c r="H1988">
        <v>151.32</v>
      </c>
      <c r="I1988">
        <v>44.291363999999994</v>
      </c>
      <c r="J1988">
        <v>1.3721620000000001</v>
      </c>
      <c r="K1988">
        <v>29.27</v>
      </c>
      <c r="L1988">
        <v>0</v>
      </c>
    </row>
    <row r="1989" spans="1:12" x14ac:dyDescent="0.25">
      <c r="A1989">
        <v>1988</v>
      </c>
      <c r="B1989">
        <v>105</v>
      </c>
      <c r="C1989">
        <v>339</v>
      </c>
      <c r="D1989" t="s">
        <v>521</v>
      </c>
      <c r="E1989" t="s">
        <v>524</v>
      </c>
      <c r="F1989">
        <v>6</v>
      </c>
      <c r="G1989">
        <v>2.29</v>
      </c>
      <c r="H1989">
        <v>13.74</v>
      </c>
      <c r="I1989">
        <v>4.3789379999999998</v>
      </c>
      <c r="J1989">
        <v>1.5601770000000001</v>
      </c>
      <c r="K1989">
        <v>31.87</v>
      </c>
      <c r="L1989">
        <v>0</v>
      </c>
    </row>
    <row r="1990" spans="1:12" x14ac:dyDescent="0.25">
      <c r="A1990">
        <v>1989</v>
      </c>
      <c r="B1990">
        <v>130</v>
      </c>
      <c r="C1990">
        <v>149</v>
      </c>
      <c r="D1990" t="s">
        <v>522</v>
      </c>
      <c r="E1990" t="s">
        <v>524</v>
      </c>
      <c r="F1990">
        <v>31</v>
      </c>
      <c r="G1990">
        <v>2.85</v>
      </c>
      <c r="H1990">
        <v>88.350000000000009</v>
      </c>
      <c r="I1990">
        <v>27.644715000000001</v>
      </c>
      <c r="J1990">
        <v>1.9582350000000002</v>
      </c>
      <c r="K1990">
        <v>31.29</v>
      </c>
      <c r="L1990">
        <v>0</v>
      </c>
    </row>
    <row r="1991" spans="1:12" x14ac:dyDescent="0.25">
      <c r="A1991">
        <v>1990</v>
      </c>
      <c r="B1991">
        <v>75</v>
      </c>
      <c r="C1991">
        <v>199</v>
      </c>
      <c r="D1991" t="s">
        <v>522</v>
      </c>
      <c r="E1991" t="s">
        <v>524</v>
      </c>
      <c r="F1991">
        <v>51</v>
      </c>
      <c r="G1991">
        <v>1.89</v>
      </c>
      <c r="H1991">
        <v>96.39</v>
      </c>
      <c r="I1991">
        <v>24.984288000000003</v>
      </c>
      <c r="J1991">
        <v>1.4001119999999998</v>
      </c>
      <c r="K1991">
        <v>25.92</v>
      </c>
      <c r="L1991">
        <v>1</v>
      </c>
    </row>
    <row r="1992" spans="1:12" x14ac:dyDescent="0.25">
      <c r="A1992">
        <v>1991</v>
      </c>
      <c r="B1992">
        <v>121</v>
      </c>
      <c r="C1992">
        <v>143</v>
      </c>
      <c r="D1992" t="s">
        <v>522</v>
      </c>
      <c r="E1992" t="s">
        <v>524</v>
      </c>
      <c r="F1992">
        <v>28</v>
      </c>
      <c r="G1992">
        <v>2.69</v>
      </c>
      <c r="H1992">
        <v>75.319999999999993</v>
      </c>
      <c r="I1992">
        <v>19.146343999999999</v>
      </c>
      <c r="J1992">
        <v>2.006202</v>
      </c>
      <c r="K1992">
        <v>25.42</v>
      </c>
      <c r="L1992">
        <v>0</v>
      </c>
    </row>
    <row r="1993" spans="1:12" x14ac:dyDescent="0.25">
      <c r="A1993">
        <v>1992</v>
      </c>
      <c r="B1993">
        <v>128</v>
      </c>
      <c r="C1993">
        <v>7</v>
      </c>
      <c r="D1993" t="s">
        <v>523</v>
      </c>
      <c r="E1993" t="s">
        <v>524</v>
      </c>
      <c r="F1993">
        <v>71</v>
      </c>
      <c r="G1993">
        <v>2.4900000000000002</v>
      </c>
      <c r="H1993">
        <v>176.79000000000002</v>
      </c>
      <c r="I1993">
        <v>67.445385000000002</v>
      </c>
      <c r="J1993">
        <v>1.5400650000000002</v>
      </c>
      <c r="K1993">
        <v>38.15</v>
      </c>
      <c r="L1993">
        <v>0</v>
      </c>
    </row>
    <row r="1994" spans="1:12" x14ac:dyDescent="0.25">
      <c r="A1994">
        <v>1993</v>
      </c>
      <c r="B1994">
        <v>78</v>
      </c>
      <c r="C1994">
        <v>6</v>
      </c>
      <c r="D1994" t="s">
        <v>523</v>
      </c>
      <c r="E1994" t="s">
        <v>524</v>
      </c>
      <c r="F1994">
        <v>284</v>
      </c>
      <c r="G1994">
        <v>1.89</v>
      </c>
      <c r="H1994">
        <v>536.76</v>
      </c>
      <c r="I1994">
        <v>99.676332000000002</v>
      </c>
      <c r="J1994">
        <v>1.5390269999999999</v>
      </c>
      <c r="K1994">
        <v>18.57</v>
      </c>
      <c r="L1994">
        <v>0</v>
      </c>
    </row>
    <row r="1995" spans="1:12" x14ac:dyDescent="0.25">
      <c r="A1995">
        <v>1994</v>
      </c>
      <c r="B1995">
        <v>126</v>
      </c>
      <c r="C1995">
        <v>137</v>
      </c>
      <c r="D1995" t="s">
        <v>521</v>
      </c>
      <c r="E1995" t="s">
        <v>524</v>
      </c>
      <c r="F1995">
        <v>224</v>
      </c>
      <c r="G1995">
        <v>1.99</v>
      </c>
      <c r="H1995">
        <v>445.76</v>
      </c>
      <c r="I1995">
        <v>4.2347199999999994</v>
      </c>
      <c r="J1995">
        <v>1.971095</v>
      </c>
      <c r="K1995">
        <v>0.95</v>
      </c>
      <c r="L1995">
        <v>1</v>
      </c>
    </row>
    <row r="1996" spans="1:12" x14ac:dyDescent="0.25">
      <c r="A1996">
        <v>1995</v>
      </c>
      <c r="B1996">
        <v>71</v>
      </c>
      <c r="C1996">
        <v>123</v>
      </c>
      <c r="D1996" t="s">
        <v>519</v>
      </c>
      <c r="E1996" t="s">
        <v>524</v>
      </c>
      <c r="F1996">
        <v>86</v>
      </c>
      <c r="G1996">
        <v>2.4900000000000002</v>
      </c>
      <c r="H1996">
        <v>214.14000000000001</v>
      </c>
      <c r="I1996">
        <v>64.670280000000005</v>
      </c>
      <c r="J1996">
        <v>1.7380200000000001</v>
      </c>
      <c r="K1996">
        <v>30.2</v>
      </c>
      <c r="L1996">
        <v>0</v>
      </c>
    </row>
    <row r="1997" spans="1:12" x14ac:dyDescent="0.25">
      <c r="A1997">
        <v>1996</v>
      </c>
      <c r="B1997">
        <v>129</v>
      </c>
      <c r="C1997">
        <v>306</v>
      </c>
      <c r="D1997" t="s">
        <v>522</v>
      </c>
      <c r="E1997" t="s">
        <v>524</v>
      </c>
      <c r="F1997">
        <v>37</v>
      </c>
      <c r="G1997">
        <v>2.21</v>
      </c>
      <c r="H1997">
        <v>81.77</v>
      </c>
      <c r="I1997">
        <v>21.09666</v>
      </c>
      <c r="J1997">
        <v>1.6398200000000001</v>
      </c>
      <c r="K1997">
        <v>25.8</v>
      </c>
      <c r="L1997">
        <v>1</v>
      </c>
    </row>
    <row r="1998" spans="1:12" x14ac:dyDescent="0.25">
      <c r="A1998">
        <v>1997</v>
      </c>
      <c r="B1998">
        <v>59</v>
      </c>
      <c r="C1998">
        <v>6</v>
      </c>
      <c r="D1998" t="s">
        <v>523</v>
      </c>
      <c r="E1998" t="s">
        <v>524</v>
      </c>
      <c r="F1998">
        <v>380</v>
      </c>
      <c r="G1998">
        <v>1.89</v>
      </c>
      <c r="H1998">
        <v>718.19999999999993</v>
      </c>
      <c r="I1998">
        <v>133.36973999999998</v>
      </c>
      <c r="J1998">
        <v>1.5390269999999999</v>
      </c>
      <c r="K1998">
        <v>18.57</v>
      </c>
      <c r="L1998">
        <v>0</v>
      </c>
    </row>
    <row r="1999" spans="1:12" x14ac:dyDescent="0.25">
      <c r="A1999">
        <v>1998</v>
      </c>
      <c r="B1999">
        <v>49</v>
      </c>
      <c r="C1999">
        <v>139</v>
      </c>
      <c r="D1999" t="s">
        <v>521</v>
      </c>
      <c r="E1999" t="s">
        <v>524</v>
      </c>
      <c r="F1999">
        <v>25</v>
      </c>
      <c r="G1999">
        <v>2.66</v>
      </c>
      <c r="H1999">
        <v>66.5</v>
      </c>
      <c r="I1999">
        <v>15.328250000000001</v>
      </c>
      <c r="J1999">
        <v>2.0468700000000002</v>
      </c>
      <c r="K1999">
        <v>23.05</v>
      </c>
      <c r="L1999">
        <v>0</v>
      </c>
    </row>
    <row r="2000" spans="1:12" x14ac:dyDescent="0.25">
      <c r="A2000">
        <v>1999</v>
      </c>
      <c r="B2000">
        <v>48</v>
      </c>
      <c r="C2000">
        <v>331</v>
      </c>
      <c r="D2000" t="s">
        <v>519</v>
      </c>
      <c r="E2000" t="s">
        <v>524</v>
      </c>
      <c r="F2000">
        <v>18</v>
      </c>
      <c r="G2000">
        <v>2.29</v>
      </c>
      <c r="H2000">
        <v>41.22</v>
      </c>
      <c r="I2000">
        <v>13.347036000000001</v>
      </c>
      <c r="J2000">
        <v>1.5484979999999999</v>
      </c>
      <c r="K2000">
        <v>32.380000000000003</v>
      </c>
      <c r="L2000">
        <v>0</v>
      </c>
    </row>
    <row r="2001" spans="1:12" x14ac:dyDescent="0.25">
      <c r="A2001">
        <v>2000</v>
      </c>
      <c r="B2001">
        <v>77</v>
      </c>
      <c r="C2001">
        <v>113</v>
      </c>
      <c r="D2001" t="s">
        <v>523</v>
      </c>
      <c r="E2001" t="s">
        <v>524</v>
      </c>
      <c r="F2001">
        <v>54</v>
      </c>
      <c r="G2001">
        <v>1.85</v>
      </c>
      <c r="H2001">
        <v>99.9</v>
      </c>
      <c r="I2001">
        <v>18.951029999999999</v>
      </c>
      <c r="J2001">
        <v>1.499055</v>
      </c>
      <c r="K2001">
        <v>18.97</v>
      </c>
      <c r="L2001">
        <v>0</v>
      </c>
    </row>
    <row r="2002" spans="1:12" x14ac:dyDescent="0.25">
      <c r="A2002">
        <v>2001</v>
      </c>
      <c r="B2002">
        <v>77</v>
      </c>
      <c r="C2002">
        <v>84</v>
      </c>
      <c r="D2002" t="s">
        <v>521</v>
      </c>
      <c r="E2002" t="s">
        <v>525</v>
      </c>
      <c r="F2002">
        <v>75</v>
      </c>
      <c r="G2002">
        <v>2.73</v>
      </c>
      <c r="H2002">
        <v>204.75</v>
      </c>
      <c r="I2002">
        <v>75.225149999999999</v>
      </c>
      <c r="J2002">
        <v>1.726998</v>
      </c>
      <c r="K2002">
        <v>36.74</v>
      </c>
      <c r="L2002">
        <v>0</v>
      </c>
    </row>
    <row r="2003" spans="1:12" x14ac:dyDescent="0.25">
      <c r="A2003">
        <v>2002</v>
      </c>
      <c r="B2003">
        <v>73</v>
      </c>
      <c r="C2003">
        <v>130</v>
      </c>
      <c r="D2003" t="s">
        <v>521</v>
      </c>
      <c r="E2003" t="s">
        <v>525</v>
      </c>
      <c r="F2003">
        <v>290</v>
      </c>
      <c r="G2003">
        <v>1.79</v>
      </c>
      <c r="H2003">
        <v>519.1</v>
      </c>
      <c r="I2003">
        <v>55.69943</v>
      </c>
      <c r="J2003">
        <v>1.597933</v>
      </c>
      <c r="K2003">
        <v>10.73</v>
      </c>
      <c r="L2003">
        <v>0</v>
      </c>
    </row>
    <row r="2004" spans="1:12" x14ac:dyDescent="0.25">
      <c r="A2004">
        <v>2003</v>
      </c>
      <c r="B2004">
        <v>33</v>
      </c>
      <c r="C2004">
        <v>179</v>
      </c>
      <c r="D2004" t="s">
        <v>519</v>
      </c>
      <c r="E2004" t="s">
        <v>525</v>
      </c>
      <c r="F2004">
        <v>85</v>
      </c>
      <c r="G2004">
        <v>3.14</v>
      </c>
      <c r="H2004">
        <v>266.90000000000003</v>
      </c>
      <c r="I2004">
        <v>116.76875000000001</v>
      </c>
      <c r="J2004">
        <v>1.7662500000000001</v>
      </c>
      <c r="K2004">
        <v>43.75</v>
      </c>
      <c r="L2004">
        <v>1</v>
      </c>
    </row>
    <row r="2005" spans="1:12" x14ac:dyDescent="0.25">
      <c r="A2005">
        <v>2004</v>
      </c>
      <c r="B2005">
        <v>115</v>
      </c>
      <c r="C2005">
        <v>362</v>
      </c>
      <c r="D2005" t="s">
        <v>523</v>
      </c>
      <c r="E2005" t="s">
        <v>525</v>
      </c>
      <c r="F2005">
        <v>105</v>
      </c>
      <c r="G2005">
        <v>2.89</v>
      </c>
      <c r="H2005">
        <v>303.45</v>
      </c>
      <c r="I2005">
        <v>82.932884999999985</v>
      </c>
      <c r="J2005">
        <v>2.1001630000000002</v>
      </c>
      <c r="K2005">
        <v>27.33</v>
      </c>
      <c r="L2005">
        <v>0</v>
      </c>
    </row>
    <row r="2006" spans="1:12" x14ac:dyDescent="0.25">
      <c r="A2006">
        <v>2005</v>
      </c>
      <c r="B2006">
        <v>90</v>
      </c>
      <c r="C2006">
        <v>311</v>
      </c>
      <c r="D2006" t="s">
        <v>523</v>
      </c>
      <c r="E2006" t="s">
        <v>525</v>
      </c>
      <c r="F2006">
        <v>17</v>
      </c>
      <c r="G2006">
        <v>2.89</v>
      </c>
      <c r="H2006">
        <v>49.13</v>
      </c>
      <c r="I2006">
        <v>19.809216000000003</v>
      </c>
      <c r="J2006">
        <v>1.7247520000000001</v>
      </c>
      <c r="K2006">
        <v>40.32</v>
      </c>
      <c r="L2006">
        <v>0</v>
      </c>
    </row>
    <row r="2007" spans="1:12" x14ac:dyDescent="0.25">
      <c r="A2007">
        <v>2006</v>
      </c>
      <c r="B2007">
        <v>48</v>
      </c>
      <c r="C2007">
        <v>336</v>
      </c>
      <c r="D2007" t="s">
        <v>519</v>
      </c>
      <c r="E2007" t="s">
        <v>525</v>
      </c>
      <c r="F2007">
        <v>32</v>
      </c>
      <c r="G2007">
        <v>2.69</v>
      </c>
      <c r="H2007">
        <v>86.08</v>
      </c>
      <c r="I2007">
        <v>29.155296</v>
      </c>
      <c r="J2007">
        <v>1.778897</v>
      </c>
      <c r="K2007">
        <v>33.869999999999997</v>
      </c>
      <c r="L2007">
        <v>0</v>
      </c>
    </row>
    <row r="2008" spans="1:12" x14ac:dyDescent="0.25">
      <c r="A2008">
        <v>2007</v>
      </c>
      <c r="B2008">
        <v>74</v>
      </c>
      <c r="C2008">
        <v>379</v>
      </c>
      <c r="D2008" t="s">
        <v>519</v>
      </c>
      <c r="E2008" t="s">
        <v>525</v>
      </c>
      <c r="F2008">
        <v>90</v>
      </c>
      <c r="G2008">
        <v>2.95</v>
      </c>
      <c r="H2008">
        <v>265.5</v>
      </c>
      <c r="I2008">
        <v>114.7491</v>
      </c>
      <c r="J2008">
        <v>1.6750100000000003</v>
      </c>
      <c r="K2008">
        <v>43.22</v>
      </c>
      <c r="L2008">
        <v>0</v>
      </c>
    </row>
    <row r="2009" spans="1:12" x14ac:dyDescent="0.25">
      <c r="A2009">
        <v>2008</v>
      </c>
      <c r="B2009">
        <v>109</v>
      </c>
      <c r="C2009">
        <v>83</v>
      </c>
      <c r="D2009" t="s">
        <v>521</v>
      </c>
      <c r="E2009" t="s">
        <v>525</v>
      </c>
      <c r="F2009">
        <v>985</v>
      </c>
      <c r="G2009">
        <v>1.99</v>
      </c>
      <c r="H2009">
        <v>1960.15</v>
      </c>
      <c r="I2009">
        <v>292.45438000000001</v>
      </c>
      <c r="J2009">
        <v>1.693092</v>
      </c>
      <c r="K2009">
        <v>14.92</v>
      </c>
      <c r="L2009">
        <v>1</v>
      </c>
    </row>
    <row r="2010" spans="1:12" x14ac:dyDescent="0.25">
      <c r="A2010">
        <v>2009</v>
      </c>
      <c r="B2010">
        <v>70</v>
      </c>
      <c r="C2010">
        <v>334</v>
      </c>
      <c r="D2010" t="s">
        <v>519</v>
      </c>
      <c r="E2010" t="s">
        <v>525</v>
      </c>
      <c r="F2010">
        <v>23</v>
      </c>
      <c r="G2010">
        <v>2.23</v>
      </c>
      <c r="H2010">
        <v>51.29</v>
      </c>
      <c r="I2010">
        <v>12.653243</v>
      </c>
      <c r="J2010">
        <v>1.679859</v>
      </c>
      <c r="K2010">
        <v>24.67</v>
      </c>
      <c r="L2010">
        <v>0</v>
      </c>
    </row>
    <row r="2011" spans="1:12" x14ac:dyDescent="0.25">
      <c r="A2011">
        <v>2010</v>
      </c>
      <c r="B2011">
        <v>116</v>
      </c>
      <c r="C2011">
        <v>44</v>
      </c>
      <c r="D2011" t="s">
        <v>522</v>
      </c>
      <c r="E2011" t="s">
        <v>525</v>
      </c>
      <c r="F2011">
        <v>50</v>
      </c>
      <c r="G2011">
        <v>3.19</v>
      </c>
      <c r="H2011">
        <v>159.5</v>
      </c>
      <c r="I2011">
        <v>33.144100000000002</v>
      </c>
      <c r="J2011">
        <v>2.5271180000000002</v>
      </c>
      <c r="K2011">
        <v>20.78</v>
      </c>
      <c r="L2011">
        <v>0</v>
      </c>
    </row>
    <row r="2012" spans="1:12" x14ac:dyDescent="0.25">
      <c r="A2012">
        <v>2011</v>
      </c>
      <c r="B2012">
        <v>44</v>
      </c>
      <c r="C2012">
        <v>48</v>
      </c>
      <c r="D2012" t="s">
        <v>522</v>
      </c>
      <c r="E2012" t="s">
        <v>525</v>
      </c>
      <c r="F2012">
        <v>70</v>
      </c>
      <c r="G2012">
        <v>3.66</v>
      </c>
      <c r="H2012">
        <v>256.2</v>
      </c>
      <c r="I2012">
        <v>66.432659999999998</v>
      </c>
      <c r="J2012">
        <v>2.7109620000000003</v>
      </c>
      <c r="K2012">
        <v>25.93</v>
      </c>
      <c r="L2012">
        <v>0</v>
      </c>
    </row>
    <row r="2013" spans="1:12" x14ac:dyDescent="0.25">
      <c r="A2013">
        <v>2012</v>
      </c>
      <c r="B2013">
        <v>126</v>
      </c>
      <c r="C2013">
        <v>68</v>
      </c>
      <c r="D2013" t="s">
        <v>519</v>
      </c>
      <c r="E2013" t="s">
        <v>525</v>
      </c>
      <c r="F2013">
        <v>131</v>
      </c>
      <c r="G2013">
        <v>2.39</v>
      </c>
      <c r="H2013">
        <v>313.09000000000003</v>
      </c>
      <c r="I2013">
        <v>53.694935000000008</v>
      </c>
      <c r="J2013">
        <v>1.9801150000000001</v>
      </c>
      <c r="K2013">
        <v>17.149999999999999</v>
      </c>
      <c r="L2013">
        <v>1</v>
      </c>
    </row>
    <row r="2014" spans="1:12" x14ac:dyDescent="0.25">
      <c r="A2014">
        <v>2013</v>
      </c>
      <c r="B2014">
        <v>47</v>
      </c>
      <c r="C2014">
        <v>23</v>
      </c>
      <c r="D2014" t="s">
        <v>519</v>
      </c>
      <c r="E2014" t="s">
        <v>525</v>
      </c>
      <c r="F2014">
        <v>43</v>
      </c>
      <c r="G2014">
        <v>3.66</v>
      </c>
      <c r="H2014">
        <v>157.38</v>
      </c>
      <c r="I2014">
        <v>60.969011999999999</v>
      </c>
      <c r="J2014">
        <v>2.2421160000000002</v>
      </c>
      <c r="K2014">
        <v>38.74</v>
      </c>
      <c r="L2014">
        <v>0</v>
      </c>
    </row>
    <row r="2015" spans="1:12" x14ac:dyDescent="0.25">
      <c r="A2015">
        <v>2014</v>
      </c>
      <c r="B2015">
        <v>28</v>
      </c>
      <c r="C2015">
        <v>272</v>
      </c>
      <c r="D2015" t="s">
        <v>519</v>
      </c>
      <c r="E2015" t="s">
        <v>525</v>
      </c>
      <c r="F2015">
        <v>263</v>
      </c>
      <c r="G2015">
        <v>1.99</v>
      </c>
      <c r="H2015">
        <v>523.37</v>
      </c>
      <c r="I2015">
        <v>33.914376000000004</v>
      </c>
      <c r="J2015">
        <v>1.861048</v>
      </c>
      <c r="K2015">
        <v>6.48</v>
      </c>
      <c r="L2015">
        <v>1</v>
      </c>
    </row>
    <row r="2016" spans="1:12" x14ac:dyDescent="0.25">
      <c r="A2016">
        <v>2015</v>
      </c>
      <c r="B2016">
        <v>64</v>
      </c>
      <c r="C2016">
        <v>181</v>
      </c>
      <c r="D2016" t="s">
        <v>521</v>
      </c>
      <c r="E2016" t="s">
        <v>525</v>
      </c>
      <c r="F2016">
        <v>26</v>
      </c>
      <c r="G2016">
        <v>2.94</v>
      </c>
      <c r="H2016">
        <v>76.44</v>
      </c>
      <c r="I2016">
        <v>30.598932000000001</v>
      </c>
      <c r="J2016">
        <v>1.763118</v>
      </c>
      <c r="K2016">
        <v>40.03</v>
      </c>
      <c r="L2016">
        <v>1</v>
      </c>
    </row>
    <row r="2017" spans="1:12" x14ac:dyDescent="0.25">
      <c r="A2017">
        <v>2016</v>
      </c>
      <c r="B2017">
        <v>28</v>
      </c>
      <c r="C2017">
        <v>34</v>
      </c>
      <c r="D2017" t="s">
        <v>521</v>
      </c>
      <c r="E2017" t="s">
        <v>525</v>
      </c>
      <c r="F2017">
        <v>45</v>
      </c>
      <c r="G2017">
        <v>3.66</v>
      </c>
      <c r="H2017">
        <v>164.70000000000002</v>
      </c>
      <c r="I2017">
        <v>42.657300000000006</v>
      </c>
      <c r="J2017">
        <v>2.7120600000000001</v>
      </c>
      <c r="K2017">
        <v>25.9</v>
      </c>
      <c r="L2017">
        <v>0</v>
      </c>
    </row>
    <row r="2018" spans="1:12" x14ac:dyDescent="0.25">
      <c r="A2018">
        <v>2017</v>
      </c>
      <c r="B2018">
        <v>126</v>
      </c>
      <c r="C2018">
        <v>201</v>
      </c>
      <c r="D2018" t="s">
        <v>522</v>
      </c>
      <c r="E2018" t="s">
        <v>525</v>
      </c>
      <c r="F2018">
        <v>417</v>
      </c>
      <c r="G2018">
        <v>1.99</v>
      </c>
      <c r="H2018">
        <v>829.83</v>
      </c>
      <c r="I2018">
        <v>96.675195000000002</v>
      </c>
      <c r="J2018">
        <v>1.758165</v>
      </c>
      <c r="K2018">
        <v>11.65</v>
      </c>
      <c r="L2018">
        <v>1</v>
      </c>
    </row>
    <row r="2019" spans="1:12" x14ac:dyDescent="0.25">
      <c r="A2019">
        <v>2018</v>
      </c>
      <c r="B2019">
        <v>132</v>
      </c>
      <c r="C2019">
        <v>286</v>
      </c>
      <c r="D2019" t="s">
        <v>521</v>
      </c>
      <c r="E2019" t="s">
        <v>525</v>
      </c>
      <c r="F2019">
        <v>68</v>
      </c>
      <c r="G2019">
        <v>2.4500000000000002</v>
      </c>
      <c r="H2019">
        <v>166.60000000000002</v>
      </c>
      <c r="I2019">
        <v>41.333460000000002</v>
      </c>
      <c r="J2019">
        <v>1.8421550000000002</v>
      </c>
      <c r="K2019">
        <v>24.81</v>
      </c>
      <c r="L2019">
        <v>0</v>
      </c>
    </row>
    <row r="2020" spans="1:12" x14ac:dyDescent="0.25">
      <c r="A2020">
        <v>2019</v>
      </c>
      <c r="B2020">
        <v>90</v>
      </c>
      <c r="C2020">
        <v>262</v>
      </c>
      <c r="D2020" t="s">
        <v>523</v>
      </c>
      <c r="E2020" t="s">
        <v>525</v>
      </c>
      <c r="F2020">
        <v>29</v>
      </c>
      <c r="G2020">
        <v>2.89</v>
      </c>
      <c r="H2020">
        <v>83.81</v>
      </c>
      <c r="I2020">
        <v>32.702662000000004</v>
      </c>
      <c r="J2020">
        <v>1.7623219999999997</v>
      </c>
      <c r="K2020">
        <v>39.020000000000003</v>
      </c>
      <c r="L2020">
        <v>0</v>
      </c>
    </row>
    <row r="2021" spans="1:12" x14ac:dyDescent="0.25">
      <c r="A2021">
        <v>2020</v>
      </c>
      <c r="B2021">
        <v>93</v>
      </c>
      <c r="C2021">
        <v>277</v>
      </c>
      <c r="D2021" t="s">
        <v>519</v>
      </c>
      <c r="E2021" t="s">
        <v>525</v>
      </c>
      <c r="F2021">
        <v>338</v>
      </c>
      <c r="G2021">
        <v>1.99</v>
      </c>
      <c r="H2021">
        <v>672.62</v>
      </c>
      <c r="I2021">
        <v>79.301897999999994</v>
      </c>
      <c r="J2021">
        <v>1.755379</v>
      </c>
      <c r="K2021">
        <v>11.79</v>
      </c>
      <c r="L2021">
        <v>0</v>
      </c>
    </row>
    <row r="2022" spans="1:12" x14ac:dyDescent="0.25">
      <c r="A2022">
        <v>2021</v>
      </c>
      <c r="B2022">
        <v>78</v>
      </c>
      <c r="C2022">
        <v>99</v>
      </c>
      <c r="D2022" t="s">
        <v>522</v>
      </c>
      <c r="E2022" t="s">
        <v>525</v>
      </c>
      <c r="F2022">
        <v>266</v>
      </c>
      <c r="G2022">
        <v>2.19</v>
      </c>
      <c r="H2022">
        <v>582.54</v>
      </c>
      <c r="I2022">
        <v>18.641279999999998</v>
      </c>
      <c r="J2022">
        <v>2.11992</v>
      </c>
      <c r="K2022">
        <v>3.2</v>
      </c>
      <c r="L2022">
        <v>1</v>
      </c>
    </row>
    <row r="2023" spans="1:12" x14ac:dyDescent="0.25">
      <c r="A2023">
        <v>2022</v>
      </c>
      <c r="B2023">
        <v>71</v>
      </c>
      <c r="C2023">
        <v>8</v>
      </c>
      <c r="D2023" t="s">
        <v>523</v>
      </c>
      <c r="E2023" t="s">
        <v>525</v>
      </c>
      <c r="F2023">
        <v>61</v>
      </c>
      <c r="G2023">
        <v>3.25</v>
      </c>
      <c r="H2023">
        <v>198.25</v>
      </c>
      <c r="I2023">
        <v>69.546099999999996</v>
      </c>
      <c r="J2023">
        <v>2.1099000000000001</v>
      </c>
      <c r="K2023">
        <v>35.08</v>
      </c>
      <c r="L2023">
        <v>0</v>
      </c>
    </row>
    <row r="2024" spans="1:12" x14ac:dyDescent="0.25">
      <c r="A2024">
        <v>2023</v>
      </c>
      <c r="B2024">
        <v>5</v>
      </c>
      <c r="C2024">
        <v>340</v>
      </c>
      <c r="D2024" t="s">
        <v>521</v>
      </c>
      <c r="E2024" t="s">
        <v>525</v>
      </c>
      <c r="F2024">
        <v>83</v>
      </c>
      <c r="G2024">
        <v>2.69</v>
      </c>
      <c r="H2024">
        <v>223.26999999999998</v>
      </c>
      <c r="I2024">
        <v>66.400497999999985</v>
      </c>
      <c r="J2024">
        <v>1.889994</v>
      </c>
      <c r="K2024">
        <v>29.74</v>
      </c>
      <c r="L2024">
        <v>0</v>
      </c>
    </row>
    <row r="2025" spans="1:12" x14ac:dyDescent="0.25">
      <c r="A2025">
        <v>2024</v>
      </c>
      <c r="B2025">
        <v>106</v>
      </c>
      <c r="C2025">
        <v>281</v>
      </c>
      <c r="D2025" t="s">
        <v>519</v>
      </c>
      <c r="E2025" t="s">
        <v>525</v>
      </c>
      <c r="F2025">
        <v>35</v>
      </c>
      <c r="G2025">
        <v>2.69</v>
      </c>
      <c r="H2025">
        <v>94.149999999999991</v>
      </c>
      <c r="I2025">
        <v>32.547654999999992</v>
      </c>
      <c r="J2025">
        <v>1.760067</v>
      </c>
      <c r="K2025">
        <v>34.57</v>
      </c>
      <c r="L2025">
        <v>0</v>
      </c>
    </row>
    <row r="2026" spans="1:12" x14ac:dyDescent="0.25">
      <c r="A2026">
        <v>2025</v>
      </c>
      <c r="B2026">
        <v>117</v>
      </c>
      <c r="C2026">
        <v>235</v>
      </c>
      <c r="D2026" t="s">
        <v>521</v>
      </c>
      <c r="E2026" t="s">
        <v>525</v>
      </c>
      <c r="F2026">
        <v>28</v>
      </c>
      <c r="G2026">
        <v>2.4500000000000002</v>
      </c>
      <c r="H2026">
        <v>68.600000000000009</v>
      </c>
      <c r="I2026">
        <v>17.973200000000002</v>
      </c>
      <c r="J2026">
        <v>1.8081</v>
      </c>
      <c r="K2026">
        <v>26.2</v>
      </c>
      <c r="L2026">
        <v>1</v>
      </c>
    </row>
    <row r="2027" spans="1:12" x14ac:dyDescent="0.25">
      <c r="A2027">
        <v>2026</v>
      </c>
      <c r="B2027">
        <v>94</v>
      </c>
      <c r="C2027">
        <v>50</v>
      </c>
      <c r="D2027" t="s">
        <v>523</v>
      </c>
      <c r="E2027" t="s">
        <v>525</v>
      </c>
      <c r="F2027">
        <v>57</v>
      </c>
      <c r="G2027">
        <v>3.19</v>
      </c>
      <c r="H2027">
        <v>181.82999999999998</v>
      </c>
      <c r="I2027">
        <v>27.238133999999999</v>
      </c>
      <c r="J2027">
        <v>2.7121379999999999</v>
      </c>
      <c r="K2027">
        <v>14.98</v>
      </c>
      <c r="L2027">
        <v>0</v>
      </c>
    </row>
    <row r="2028" spans="1:12" x14ac:dyDescent="0.25">
      <c r="A2028">
        <v>2027</v>
      </c>
      <c r="B2028">
        <v>104</v>
      </c>
      <c r="C2028">
        <v>263</v>
      </c>
      <c r="D2028" t="s">
        <v>523</v>
      </c>
      <c r="E2028" t="s">
        <v>525</v>
      </c>
      <c r="F2028">
        <v>84</v>
      </c>
      <c r="G2028">
        <v>1.99</v>
      </c>
      <c r="H2028">
        <v>167.16</v>
      </c>
      <c r="I2028">
        <v>19.306979999999999</v>
      </c>
      <c r="J2028">
        <v>1.7601549999999999</v>
      </c>
      <c r="K2028">
        <v>11.55</v>
      </c>
      <c r="L2028">
        <v>1</v>
      </c>
    </row>
    <row r="2029" spans="1:12" x14ac:dyDescent="0.25">
      <c r="A2029">
        <v>2028</v>
      </c>
      <c r="B2029">
        <v>121</v>
      </c>
      <c r="C2029">
        <v>18</v>
      </c>
      <c r="D2029" t="s">
        <v>519</v>
      </c>
      <c r="E2029" t="s">
        <v>525</v>
      </c>
      <c r="F2029">
        <v>142</v>
      </c>
      <c r="G2029">
        <v>2.65</v>
      </c>
      <c r="H2029">
        <v>376.3</v>
      </c>
      <c r="I2029">
        <v>76.689939999999993</v>
      </c>
      <c r="J2029">
        <v>2.1099299999999999</v>
      </c>
      <c r="K2029">
        <v>20.38</v>
      </c>
      <c r="L2029">
        <v>0</v>
      </c>
    </row>
    <row r="2030" spans="1:12" x14ac:dyDescent="0.25">
      <c r="A2030">
        <v>2029</v>
      </c>
      <c r="B2030">
        <v>50</v>
      </c>
      <c r="C2030">
        <v>172</v>
      </c>
      <c r="D2030" t="s">
        <v>519</v>
      </c>
      <c r="E2030" t="s">
        <v>525</v>
      </c>
      <c r="F2030">
        <v>33</v>
      </c>
      <c r="G2030">
        <v>2.99</v>
      </c>
      <c r="H2030">
        <v>98.67</v>
      </c>
      <c r="I2030">
        <v>36.794043000000002</v>
      </c>
      <c r="J2030">
        <v>1.8750290000000001</v>
      </c>
      <c r="K2030">
        <v>37.29</v>
      </c>
      <c r="L2030">
        <v>0</v>
      </c>
    </row>
    <row r="2031" spans="1:12" x14ac:dyDescent="0.25">
      <c r="A2031">
        <v>2030</v>
      </c>
      <c r="B2031">
        <v>117</v>
      </c>
      <c r="C2031">
        <v>331</v>
      </c>
      <c r="D2031" t="s">
        <v>519</v>
      </c>
      <c r="E2031" t="s">
        <v>525</v>
      </c>
      <c r="F2031">
        <v>40</v>
      </c>
      <c r="G2031">
        <v>2.69</v>
      </c>
      <c r="H2031">
        <v>107.6</v>
      </c>
      <c r="I2031">
        <v>32.312280000000001</v>
      </c>
      <c r="J2031">
        <v>1.882193</v>
      </c>
      <c r="K2031">
        <v>30.03</v>
      </c>
      <c r="L2031">
        <v>0</v>
      </c>
    </row>
    <row r="2032" spans="1:12" x14ac:dyDescent="0.25">
      <c r="A2032">
        <v>2031</v>
      </c>
      <c r="B2032">
        <v>12</v>
      </c>
      <c r="C2032">
        <v>210</v>
      </c>
      <c r="D2032" t="s">
        <v>523</v>
      </c>
      <c r="E2032" t="s">
        <v>525</v>
      </c>
      <c r="F2032">
        <v>216</v>
      </c>
      <c r="G2032">
        <v>2.09</v>
      </c>
      <c r="H2032">
        <v>451.43999999999994</v>
      </c>
      <c r="I2032">
        <v>55.481975999999989</v>
      </c>
      <c r="J2032">
        <v>1.8331389999999999</v>
      </c>
      <c r="K2032">
        <v>12.29</v>
      </c>
      <c r="L2032">
        <v>1</v>
      </c>
    </row>
    <row r="2033" spans="1:12" x14ac:dyDescent="0.25">
      <c r="A2033">
        <v>2032</v>
      </c>
      <c r="B2033">
        <v>113</v>
      </c>
      <c r="C2033">
        <v>130</v>
      </c>
      <c r="D2033" t="s">
        <v>521</v>
      </c>
      <c r="E2033" t="s">
        <v>525</v>
      </c>
      <c r="F2033">
        <v>396</v>
      </c>
      <c r="G2033">
        <v>1.79</v>
      </c>
      <c r="H2033">
        <v>708.84</v>
      </c>
      <c r="I2033">
        <v>76.058532</v>
      </c>
      <c r="J2033">
        <v>1.597933</v>
      </c>
      <c r="K2033">
        <v>10.73</v>
      </c>
      <c r="L2033">
        <v>0</v>
      </c>
    </row>
    <row r="2034" spans="1:12" x14ac:dyDescent="0.25">
      <c r="A2034">
        <v>2033</v>
      </c>
      <c r="B2034">
        <v>124</v>
      </c>
      <c r="C2034">
        <v>124</v>
      </c>
      <c r="D2034" t="s">
        <v>519</v>
      </c>
      <c r="E2034" t="s">
        <v>525</v>
      </c>
      <c r="F2034">
        <v>50</v>
      </c>
      <c r="G2034">
        <v>3.19</v>
      </c>
      <c r="H2034">
        <v>159.5</v>
      </c>
      <c r="I2034">
        <v>69.494150000000005</v>
      </c>
      <c r="J2034">
        <v>1.800117</v>
      </c>
      <c r="K2034">
        <v>43.57</v>
      </c>
      <c r="L2034">
        <v>0</v>
      </c>
    </row>
    <row r="2035" spans="1:12" x14ac:dyDescent="0.25">
      <c r="A2035">
        <v>2034</v>
      </c>
      <c r="B2035">
        <v>56</v>
      </c>
      <c r="C2035">
        <v>355</v>
      </c>
      <c r="D2035" t="s">
        <v>522</v>
      </c>
      <c r="E2035" t="s">
        <v>525</v>
      </c>
      <c r="F2035">
        <v>334</v>
      </c>
      <c r="G2035">
        <v>1.99</v>
      </c>
      <c r="H2035">
        <v>664.66</v>
      </c>
      <c r="I2035">
        <v>79.493335999999999</v>
      </c>
      <c r="J2035">
        <v>1.7519959999999999</v>
      </c>
      <c r="K2035">
        <v>11.96</v>
      </c>
      <c r="L2035">
        <v>1</v>
      </c>
    </row>
    <row r="2036" spans="1:12" x14ac:dyDescent="0.25">
      <c r="A2036">
        <v>2035</v>
      </c>
      <c r="B2036">
        <v>97</v>
      </c>
      <c r="C2036">
        <v>75</v>
      </c>
      <c r="D2036" t="s">
        <v>519</v>
      </c>
      <c r="E2036" t="s">
        <v>525</v>
      </c>
      <c r="F2036">
        <v>28</v>
      </c>
      <c r="G2036">
        <v>3.19</v>
      </c>
      <c r="H2036">
        <v>89.32</v>
      </c>
      <c r="I2036">
        <v>40.792444000000003</v>
      </c>
      <c r="J2036">
        <v>1.7331270000000001</v>
      </c>
      <c r="K2036">
        <v>45.67</v>
      </c>
      <c r="L2036">
        <v>0</v>
      </c>
    </row>
    <row r="2037" spans="1:12" x14ac:dyDescent="0.25">
      <c r="A2037">
        <v>2036</v>
      </c>
      <c r="B2037">
        <v>86</v>
      </c>
      <c r="C2037">
        <v>300</v>
      </c>
      <c r="D2037" t="s">
        <v>522</v>
      </c>
      <c r="E2037" t="s">
        <v>525</v>
      </c>
      <c r="F2037">
        <v>311</v>
      </c>
      <c r="G2037">
        <v>1.99</v>
      </c>
      <c r="H2037">
        <v>618.89</v>
      </c>
      <c r="I2037">
        <v>140.859364</v>
      </c>
      <c r="J2037">
        <v>1.5370759999999999</v>
      </c>
      <c r="K2037">
        <v>22.76</v>
      </c>
      <c r="L2037">
        <v>1</v>
      </c>
    </row>
    <row r="2038" spans="1:12" x14ac:dyDescent="0.25">
      <c r="A2038">
        <v>2037</v>
      </c>
      <c r="B2038">
        <v>70</v>
      </c>
      <c r="C2038">
        <v>133</v>
      </c>
      <c r="D2038" t="s">
        <v>521</v>
      </c>
      <c r="E2038" t="s">
        <v>525</v>
      </c>
      <c r="F2038">
        <v>110</v>
      </c>
      <c r="G2038">
        <v>2.59</v>
      </c>
      <c r="H2038">
        <v>284.89999999999998</v>
      </c>
      <c r="I2038">
        <v>51.709349999999993</v>
      </c>
      <c r="J2038">
        <v>2.1199149999999998</v>
      </c>
      <c r="K2038">
        <v>18.149999999999999</v>
      </c>
      <c r="L2038">
        <v>0</v>
      </c>
    </row>
    <row r="2039" spans="1:12" x14ac:dyDescent="0.25">
      <c r="A2039">
        <v>2038</v>
      </c>
      <c r="B2039">
        <v>93</v>
      </c>
      <c r="C2039">
        <v>374</v>
      </c>
      <c r="D2039" t="s">
        <v>523</v>
      </c>
      <c r="E2039" t="s">
        <v>525</v>
      </c>
      <c r="F2039">
        <v>564</v>
      </c>
      <c r="G2039">
        <v>1.99</v>
      </c>
      <c r="H2039">
        <v>1122.3599999999999</v>
      </c>
      <c r="I2039">
        <v>39.394835999999998</v>
      </c>
      <c r="J2039">
        <v>1.9201509999999999</v>
      </c>
      <c r="K2039">
        <v>3.51</v>
      </c>
      <c r="L2039">
        <v>1</v>
      </c>
    </row>
    <row r="2040" spans="1:12" x14ac:dyDescent="0.25">
      <c r="A2040">
        <v>2039</v>
      </c>
      <c r="B2040">
        <v>118</v>
      </c>
      <c r="C2040">
        <v>248</v>
      </c>
      <c r="D2040" t="s">
        <v>522</v>
      </c>
      <c r="E2040" t="s">
        <v>525</v>
      </c>
      <c r="F2040">
        <v>47</v>
      </c>
      <c r="G2040">
        <v>2.89</v>
      </c>
      <c r="H2040">
        <v>135.83000000000001</v>
      </c>
      <c r="I2040">
        <v>53.055198000000011</v>
      </c>
      <c r="J2040">
        <v>1.761166</v>
      </c>
      <c r="K2040">
        <v>39.06</v>
      </c>
      <c r="L2040">
        <v>0</v>
      </c>
    </row>
    <row r="2041" spans="1:12" x14ac:dyDescent="0.25">
      <c r="A2041">
        <v>2040</v>
      </c>
      <c r="B2041">
        <v>32</v>
      </c>
      <c r="C2041">
        <v>378</v>
      </c>
      <c r="D2041" t="s">
        <v>519</v>
      </c>
      <c r="E2041" t="s">
        <v>525</v>
      </c>
      <c r="F2041">
        <v>161</v>
      </c>
      <c r="G2041">
        <v>2.52</v>
      </c>
      <c r="H2041">
        <v>405.72</v>
      </c>
      <c r="I2041">
        <v>165.33090000000001</v>
      </c>
      <c r="J2041">
        <v>1.4931000000000001</v>
      </c>
      <c r="K2041">
        <v>40.75</v>
      </c>
      <c r="L2041">
        <v>0</v>
      </c>
    </row>
    <row r="2042" spans="1:12" x14ac:dyDescent="0.25">
      <c r="A2042">
        <v>2041</v>
      </c>
      <c r="B2042">
        <v>73</v>
      </c>
      <c r="C2042">
        <v>184</v>
      </c>
      <c r="D2042" t="s">
        <v>521</v>
      </c>
      <c r="E2042" t="s">
        <v>525</v>
      </c>
      <c r="F2042">
        <v>17</v>
      </c>
      <c r="G2042">
        <v>2.48</v>
      </c>
      <c r="H2042">
        <v>42.16</v>
      </c>
      <c r="I2042">
        <v>12.239048</v>
      </c>
      <c r="J2042">
        <v>1.7600560000000001</v>
      </c>
      <c r="K2042">
        <v>29.03</v>
      </c>
      <c r="L2042">
        <v>0</v>
      </c>
    </row>
    <row r="2043" spans="1:12" x14ac:dyDescent="0.25">
      <c r="A2043">
        <v>2042</v>
      </c>
      <c r="B2043">
        <v>121</v>
      </c>
      <c r="C2043">
        <v>293</v>
      </c>
      <c r="D2043" t="s">
        <v>521</v>
      </c>
      <c r="E2043" t="s">
        <v>525</v>
      </c>
      <c r="F2043">
        <v>72</v>
      </c>
      <c r="G2043">
        <v>2.63</v>
      </c>
      <c r="H2043">
        <v>189.35999999999999</v>
      </c>
      <c r="I2043">
        <v>63.643895999999998</v>
      </c>
      <c r="J2043">
        <v>1.7460569999999997</v>
      </c>
      <c r="K2043">
        <v>33.61</v>
      </c>
      <c r="L2043">
        <v>1</v>
      </c>
    </row>
    <row r="2044" spans="1:12" x14ac:dyDescent="0.25">
      <c r="A2044">
        <v>2043</v>
      </c>
      <c r="B2044">
        <v>105</v>
      </c>
      <c r="C2044">
        <v>279</v>
      </c>
      <c r="D2044" t="s">
        <v>519</v>
      </c>
      <c r="E2044" t="s">
        <v>525</v>
      </c>
      <c r="F2044">
        <v>19</v>
      </c>
      <c r="G2044">
        <v>2.67</v>
      </c>
      <c r="H2044">
        <v>50.73</v>
      </c>
      <c r="I2044">
        <v>14.716773</v>
      </c>
      <c r="J2044">
        <v>1.8954329999999999</v>
      </c>
      <c r="K2044">
        <v>29.01</v>
      </c>
      <c r="L2044">
        <v>0</v>
      </c>
    </row>
    <row r="2045" spans="1:12" x14ac:dyDescent="0.25">
      <c r="A2045">
        <v>2044</v>
      </c>
      <c r="B2045">
        <v>95</v>
      </c>
      <c r="C2045">
        <v>150</v>
      </c>
      <c r="D2045" t="s">
        <v>522</v>
      </c>
      <c r="E2045" t="s">
        <v>525</v>
      </c>
      <c r="F2045">
        <v>26</v>
      </c>
      <c r="G2045">
        <v>3.19</v>
      </c>
      <c r="H2045">
        <v>82.94</v>
      </c>
      <c r="I2045">
        <v>27.818075999999998</v>
      </c>
      <c r="J2045">
        <v>2.1200740000000002</v>
      </c>
      <c r="K2045">
        <v>33.54</v>
      </c>
      <c r="L2045">
        <v>0</v>
      </c>
    </row>
    <row r="2046" spans="1:12" x14ac:dyDescent="0.25">
      <c r="A2046">
        <v>2045</v>
      </c>
      <c r="B2046">
        <v>83</v>
      </c>
      <c r="C2046">
        <v>23</v>
      </c>
      <c r="D2046" t="s">
        <v>519</v>
      </c>
      <c r="E2046" t="s">
        <v>525</v>
      </c>
      <c r="F2046">
        <v>144</v>
      </c>
      <c r="G2046">
        <v>3.19</v>
      </c>
      <c r="H2046">
        <v>459.36</v>
      </c>
      <c r="I2046">
        <v>136.521792</v>
      </c>
      <c r="J2046">
        <v>2.2419320000000003</v>
      </c>
      <c r="K2046">
        <v>29.72</v>
      </c>
      <c r="L2046">
        <v>0</v>
      </c>
    </row>
    <row r="2047" spans="1:12" x14ac:dyDescent="0.25">
      <c r="A2047">
        <v>2046</v>
      </c>
      <c r="B2047">
        <v>56</v>
      </c>
      <c r="C2047">
        <v>203</v>
      </c>
      <c r="D2047" t="s">
        <v>522</v>
      </c>
      <c r="E2047" t="s">
        <v>525</v>
      </c>
      <c r="F2047">
        <v>35</v>
      </c>
      <c r="G2047">
        <v>2.59</v>
      </c>
      <c r="H2047">
        <v>90.649999999999991</v>
      </c>
      <c r="I2047">
        <v>27.956459999999996</v>
      </c>
      <c r="J2047">
        <v>1.7912439999999998</v>
      </c>
      <c r="K2047">
        <v>30.84</v>
      </c>
      <c r="L2047">
        <v>0</v>
      </c>
    </row>
    <row r="2048" spans="1:12" x14ac:dyDescent="0.25">
      <c r="A2048">
        <v>2047</v>
      </c>
      <c r="B2048">
        <v>75</v>
      </c>
      <c r="C2048">
        <v>312</v>
      </c>
      <c r="D2048" t="s">
        <v>523</v>
      </c>
      <c r="E2048" t="s">
        <v>525</v>
      </c>
      <c r="F2048">
        <v>305</v>
      </c>
      <c r="G2048">
        <v>2.2999999999999998</v>
      </c>
      <c r="H2048">
        <v>701.5</v>
      </c>
      <c r="I2048">
        <v>203.78575000000001</v>
      </c>
      <c r="J2048">
        <v>1.63185</v>
      </c>
      <c r="K2048">
        <v>29.05</v>
      </c>
      <c r="L2048">
        <v>1</v>
      </c>
    </row>
    <row r="2049" spans="1:12" x14ac:dyDescent="0.25">
      <c r="A2049">
        <v>2048</v>
      </c>
      <c r="B2049">
        <v>52</v>
      </c>
      <c r="C2049">
        <v>57</v>
      </c>
      <c r="D2049" t="s">
        <v>523</v>
      </c>
      <c r="E2049" t="s">
        <v>525</v>
      </c>
      <c r="F2049">
        <v>113</v>
      </c>
      <c r="G2049">
        <v>3.29</v>
      </c>
      <c r="H2049">
        <v>371.77</v>
      </c>
      <c r="I2049">
        <v>100.563785</v>
      </c>
      <c r="J2049">
        <v>2.400055</v>
      </c>
      <c r="K2049">
        <v>27.05</v>
      </c>
      <c r="L2049">
        <v>0</v>
      </c>
    </row>
    <row r="2050" spans="1:12" x14ac:dyDescent="0.25">
      <c r="A2050">
        <v>2049</v>
      </c>
      <c r="B2050">
        <v>9</v>
      </c>
      <c r="C2050">
        <v>157</v>
      </c>
      <c r="D2050" t="s">
        <v>523</v>
      </c>
      <c r="E2050" t="s">
        <v>525</v>
      </c>
      <c r="F2050">
        <v>145</v>
      </c>
      <c r="G2050">
        <v>2.4900000000000002</v>
      </c>
      <c r="H2050">
        <v>361.05</v>
      </c>
      <c r="I2050">
        <v>116.43862500000002</v>
      </c>
      <c r="J2050">
        <v>1.6869750000000001</v>
      </c>
      <c r="K2050">
        <v>32.25</v>
      </c>
      <c r="L2050">
        <v>1</v>
      </c>
    </row>
    <row r="2051" spans="1:12" x14ac:dyDescent="0.25">
      <c r="A2051">
        <v>2050</v>
      </c>
      <c r="B2051">
        <v>104</v>
      </c>
      <c r="C2051">
        <v>134</v>
      </c>
      <c r="D2051" t="s">
        <v>521</v>
      </c>
      <c r="E2051" t="s">
        <v>525</v>
      </c>
      <c r="F2051">
        <v>194</v>
      </c>
      <c r="G2051">
        <v>5</v>
      </c>
      <c r="H2051">
        <v>970</v>
      </c>
      <c r="I2051">
        <v>147.44</v>
      </c>
      <c r="J2051">
        <v>4.24</v>
      </c>
      <c r="K2051">
        <v>15.2</v>
      </c>
      <c r="L2051">
        <v>1</v>
      </c>
    </row>
    <row r="2052" spans="1:12" x14ac:dyDescent="0.25">
      <c r="A2052">
        <v>2051</v>
      </c>
      <c r="B2052">
        <v>73</v>
      </c>
      <c r="C2052">
        <v>169</v>
      </c>
      <c r="D2052" t="s">
        <v>519</v>
      </c>
      <c r="E2052" t="s">
        <v>525</v>
      </c>
      <c r="F2052">
        <v>81</v>
      </c>
      <c r="G2052">
        <v>2.48</v>
      </c>
      <c r="H2052">
        <v>200.88</v>
      </c>
      <c r="I2052">
        <v>64.48248000000001</v>
      </c>
      <c r="J2052">
        <v>1.6839200000000001</v>
      </c>
      <c r="K2052">
        <v>32.1</v>
      </c>
      <c r="L2052">
        <v>0</v>
      </c>
    </row>
    <row r="2053" spans="1:12" x14ac:dyDescent="0.25">
      <c r="A2053">
        <v>2052</v>
      </c>
      <c r="B2053">
        <v>75</v>
      </c>
      <c r="C2053">
        <v>259</v>
      </c>
      <c r="D2053" t="s">
        <v>523</v>
      </c>
      <c r="E2053" t="s">
        <v>525</v>
      </c>
      <c r="F2053">
        <v>537</v>
      </c>
      <c r="G2053">
        <v>1.99</v>
      </c>
      <c r="H2053">
        <v>1068.6299999999999</v>
      </c>
      <c r="I2053">
        <v>89.658056999999985</v>
      </c>
      <c r="J2053">
        <v>1.8230390000000001</v>
      </c>
      <c r="K2053">
        <v>8.39</v>
      </c>
      <c r="L2053">
        <v>0</v>
      </c>
    </row>
    <row r="2054" spans="1:12" x14ac:dyDescent="0.25">
      <c r="A2054">
        <v>2053</v>
      </c>
      <c r="B2054">
        <v>91</v>
      </c>
      <c r="C2054">
        <v>282</v>
      </c>
      <c r="D2054" t="s">
        <v>519</v>
      </c>
      <c r="E2054" t="s">
        <v>525</v>
      </c>
      <c r="F2054">
        <v>25</v>
      </c>
      <c r="G2054">
        <v>2.69</v>
      </c>
      <c r="H2054">
        <v>67.25</v>
      </c>
      <c r="I2054">
        <v>21.533450000000002</v>
      </c>
      <c r="J2054">
        <v>1.8286619999999998</v>
      </c>
      <c r="K2054">
        <v>32.020000000000003</v>
      </c>
      <c r="L2054">
        <v>0</v>
      </c>
    </row>
    <row r="2055" spans="1:12" x14ac:dyDescent="0.25">
      <c r="A2055">
        <v>2054</v>
      </c>
      <c r="B2055">
        <v>112</v>
      </c>
      <c r="C2055">
        <v>41</v>
      </c>
      <c r="D2055" t="s">
        <v>522</v>
      </c>
      <c r="E2055" t="s">
        <v>525</v>
      </c>
      <c r="F2055">
        <v>163</v>
      </c>
      <c r="G2055">
        <v>3.19</v>
      </c>
      <c r="H2055">
        <v>519.97</v>
      </c>
      <c r="I2055">
        <v>128.74457200000001</v>
      </c>
      <c r="J2055">
        <v>2.400156</v>
      </c>
      <c r="K2055">
        <v>24.76</v>
      </c>
      <c r="L2055">
        <v>0</v>
      </c>
    </row>
    <row r="2056" spans="1:12" x14ac:dyDescent="0.25">
      <c r="A2056">
        <v>2055</v>
      </c>
      <c r="B2056">
        <v>123</v>
      </c>
      <c r="C2056">
        <v>167</v>
      </c>
      <c r="D2056" t="s">
        <v>523</v>
      </c>
      <c r="E2056" t="s">
        <v>525</v>
      </c>
      <c r="F2056">
        <v>1399</v>
      </c>
      <c r="G2056">
        <v>1.99</v>
      </c>
      <c r="H2056">
        <v>2784.0099999999998</v>
      </c>
      <c r="I2056">
        <v>405.63025699999997</v>
      </c>
      <c r="J2056">
        <v>1.7000570000000002</v>
      </c>
      <c r="K2056">
        <v>14.57</v>
      </c>
      <c r="L2056">
        <v>1</v>
      </c>
    </row>
    <row r="2057" spans="1:12" x14ac:dyDescent="0.25">
      <c r="A2057">
        <v>2056</v>
      </c>
      <c r="B2057">
        <v>8</v>
      </c>
      <c r="C2057">
        <v>324</v>
      </c>
      <c r="D2057" t="s">
        <v>519</v>
      </c>
      <c r="E2057" t="s">
        <v>525</v>
      </c>
      <c r="F2057">
        <v>86</v>
      </c>
      <c r="G2057">
        <v>2.4</v>
      </c>
      <c r="H2057">
        <v>206.4</v>
      </c>
      <c r="I2057">
        <v>67.78176000000002</v>
      </c>
      <c r="J2057">
        <v>1.6118399999999999</v>
      </c>
      <c r="K2057">
        <v>32.840000000000003</v>
      </c>
      <c r="L2057">
        <v>0</v>
      </c>
    </row>
    <row r="2058" spans="1:12" x14ac:dyDescent="0.25">
      <c r="A2058">
        <v>2057</v>
      </c>
      <c r="B2058">
        <v>105</v>
      </c>
      <c r="C2058">
        <v>288</v>
      </c>
      <c r="D2058" t="s">
        <v>521</v>
      </c>
      <c r="E2058" t="s">
        <v>525</v>
      </c>
      <c r="F2058">
        <v>26</v>
      </c>
      <c r="G2058">
        <v>2.69</v>
      </c>
      <c r="H2058">
        <v>69.94</v>
      </c>
      <c r="I2058">
        <v>19.925905999999998</v>
      </c>
      <c r="J2058">
        <v>1.9236190000000002</v>
      </c>
      <c r="K2058">
        <v>28.49</v>
      </c>
      <c r="L2058">
        <v>0</v>
      </c>
    </row>
    <row r="2059" spans="1:12" x14ac:dyDescent="0.25">
      <c r="A2059">
        <v>2058</v>
      </c>
      <c r="B2059">
        <v>33</v>
      </c>
      <c r="C2059">
        <v>328</v>
      </c>
      <c r="D2059" t="s">
        <v>519</v>
      </c>
      <c r="E2059" t="s">
        <v>525</v>
      </c>
      <c r="F2059">
        <v>227</v>
      </c>
      <c r="G2059">
        <v>1.99</v>
      </c>
      <c r="H2059">
        <v>451.73</v>
      </c>
      <c r="I2059">
        <v>108.505546</v>
      </c>
      <c r="J2059">
        <v>1.5120020000000001</v>
      </c>
      <c r="K2059">
        <v>24.02</v>
      </c>
      <c r="L2059">
        <v>1</v>
      </c>
    </row>
    <row r="2060" spans="1:12" x14ac:dyDescent="0.25">
      <c r="A2060">
        <v>2059</v>
      </c>
      <c r="B2060">
        <v>68</v>
      </c>
      <c r="C2060">
        <v>155</v>
      </c>
      <c r="D2060" t="s">
        <v>523</v>
      </c>
      <c r="E2060" t="s">
        <v>525</v>
      </c>
      <c r="F2060">
        <v>81</v>
      </c>
      <c r="G2060">
        <v>3.19</v>
      </c>
      <c r="H2060">
        <v>258.39</v>
      </c>
      <c r="I2060">
        <v>114.621804</v>
      </c>
      <c r="J2060">
        <v>1.7749159999999999</v>
      </c>
      <c r="K2060">
        <v>44.36</v>
      </c>
      <c r="L2060">
        <v>0</v>
      </c>
    </row>
    <row r="2061" spans="1:12" x14ac:dyDescent="0.25">
      <c r="A2061">
        <v>2060</v>
      </c>
      <c r="B2061">
        <v>134</v>
      </c>
      <c r="C2061">
        <v>218</v>
      </c>
      <c r="D2061" t="s">
        <v>523</v>
      </c>
      <c r="E2061" t="s">
        <v>525</v>
      </c>
      <c r="F2061">
        <v>27</v>
      </c>
      <c r="G2061">
        <v>2.75</v>
      </c>
      <c r="H2061">
        <v>74.25</v>
      </c>
      <c r="I2061">
        <v>26.6706</v>
      </c>
      <c r="J2061">
        <v>1.7622</v>
      </c>
      <c r="K2061">
        <v>35.92</v>
      </c>
      <c r="L2061">
        <v>0</v>
      </c>
    </row>
    <row r="2062" spans="1:12" x14ac:dyDescent="0.25">
      <c r="A2062">
        <v>2061</v>
      </c>
      <c r="B2062">
        <v>88</v>
      </c>
      <c r="C2062">
        <v>6</v>
      </c>
      <c r="D2062" t="s">
        <v>523</v>
      </c>
      <c r="E2062" t="s">
        <v>525</v>
      </c>
      <c r="F2062">
        <v>66</v>
      </c>
      <c r="G2062">
        <v>3.13</v>
      </c>
      <c r="H2062">
        <v>206.57999999999998</v>
      </c>
      <c r="I2062">
        <v>67.324421999999998</v>
      </c>
      <c r="J2062">
        <v>2.1099329999999998</v>
      </c>
      <c r="K2062">
        <v>32.590000000000003</v>
      </c>
      <c r="L2062">
        <v>0</v>
      </c>
    </row>
    <row r="2063" spans="1:12" x14ac:dyDescent="0.25">
      <c r="A2063">
        <v>2062</v>
      </c>
      <c r="B2063">
        <v>9</v>
      </c>
      <c r="C2063">
        <v>284</v>
      </c>
      <c r="D2063" t="s">
        <v>519</v>
      </c>
      <c r="E2063" t="s">
        <v>525</v>
      </c>
      <c r="F2063">
        <v>75</v>
      </c>
      <c r="G2063">
        <v>2.89</v>
      </c>
      <c r="H2063">
        <v>216.75</v>
      </c>
      <c r="I2063">
        <v>79.482225000000014</v>
      </c>
      <c r="J2063">
        <v>1.8302370000000001</v>
      </c>
      <c r="K2063">
        <v>36.67</v>
      </c>
      <c r="L2063">
        <v>0</v>
      </c>
    </row>
    <row r="2064" spans="1:12" x14ac:dyDescent="0.25">
      <c r="A2064">
        <v>2063</v>
      </c>
      <c r="B2064">
        <v>105</v>
      </c>
      <c r="C2064">
        <v>215</v>
      </c>
      <c r="D2064" t="s">
        <v>523</v>
      </c>
      <c r="E2064" t="s">
        <v>525</v>
      </c>
      <c r="F2064">
        <v>70</v>
      </c>
      <c r="G2064">
        <v>2.29</v>
      </c>
      <c r="H2064">
        <v>160.30000000000001</v>
      </c>
      <c r="I2064">
        <v>37.093420000000009</v>
      </c>
      <c r="J2064">
        <v>1.7600939999999998</v>
      </c>
      <c r="K2064">
        <v>23.14</v>
      </c>
      <c r="L2064">
        <v>1</v>
      </c>
    </row>
    <row r="2065" spans="1:12" x14ac:dyDescent="0.25">
      <c r="A2065">
        <v>2064</v>
      </c>
      <c r="B2065">
        <v>92</v>
      </c>
      <c r="C2065">
        <v>229</v>
      </c>
      <c r="D2065" t="s">
        <v>519</v>
      </c>
      <c r="E2065" t="s">
        <v>525</v>
      </c>
      <c r="F2065">
        <v>28</v>
      </c>
      <c r="G2065">
        <v>2.59</v>
      </c>
      <c r="H2065">
        <v>72.52</v>
      </c>
      <c r="I2065">
        <v>19.681927999999999</v>
      </c>
      <c r="J2065">
        <v>1.8870739999999997</v>
      </c>
      <c r="K2065">
        <v>27.14</v>
      </c>
      <c r="L2065">
        <v>0</v>
      </c>
    </row>
    <row r="2066" spans="1:12" x14ac:dyDescent="0.25">
      <c r="A2066">
        <v>2065</v>
      </c>
      <c r="B2066">
        <v>64</v>
      </c>
      <c r="C2066">
        <v>197</v>
      </c>
      <c r="D2066" t="s">
        <v>522</v>
      </c>
      <c r="E2066" t="s">
        <v>525</v>
      </c>
      <c r="F2066">
        <v>15</v>
      </c>
      <c r="G2066">
        <v>2.75</v>
      </c>
      <c r="H2066">
        <v>41.25</v>
      </c>
      <c r="I2066">
        <v>14.862375</v>
      </c>
      <c r="J2066">
        <v>1.7591749999999999</v>
      </c>
      <c r="K2066">
        <v>36.03</v>
      </c>
      <c r="L2066">
        <v>0</v>
      </c>
    </row>
    <row r="2067" spans="1:12" x14ac:dyDescent="0.25">
      <c r="A2067">
        <v>2066</v>
      </c>
      <c r="B2067">
        <v>5</v>
      </c>
      <c r="C2067">
        <v>324</v>
      </c>
      <c r="D2067" t="s">
        <v>519</v>
      </c>
      <c r="E2067" t="s">
        <v>525</v>
      </c>
      <c r="F2067">
        <v>167</v>
      </c>
      <c r="G2067">
        <v>2.48</v>
      </c>
      <c r="H2067">
        <v>414.16</v>
      </c>
      <c r="I2067">
        <v>145.03883200000001</v>
      </c>
      <c r="J2067">
        <v>1.6115039999999998</v>
      </c>
      <c r="K2067">
        <v>35.020000000000003</v>
      </c>
      <c r="L2067">
        <v>0</v>
      </c>
    </row>
    <row r="2068" spans="1:12" x14ac:dyDescent="0.25">
      <c r="A2068">
        <v>2067</v>
      </c>
      <c r="B2068">
        <v>2</v>
      </c>
      <c r="C2068">
        <v>362</v>
      </c>
      <c r="D2068" t="s">
        <v>523</v>
      </c>
      <c r="E2068" t="s">
        <v>525</v>
      </c>
      <c r="F2068">
        <v>44</v>
      </c>
      <c r="G2068">
        <v>3.09</v>
      </c>
      <c r="H2068">
        <v>135.95999999999998</v>
      </c>
      <c r="I2068">
        <v>43.547987999999997</v>
      </c>
      <c r="J2068">
        <v>2.1002729999999996</v>
      </c>
      <c r="K2068">
        <v>32.03</v>
      </c>
      <c r="L2068">
        <v>0</v>
      </c>
    </row>
    <row r="2069" spans="1:12" x14ac:dyDescent="0.25">
      <c r="A2069">
        <v>2068</v>
      </c>
      <c r="B2069">
        <v>53</v>
      </c>
      <c r="C2069">
        <v>339</v>
      </c>
      <c r="D2069" t="s">
        <v>521</v>
      </c>
      <c r="E2069" t="s">
        <v>525</v>
      </c>
      <c r="F2069">
        <v>97</v>
      </c>
      <c r="G2069">
        <v>2.89</v>
      </c>
      <c r="H2069">
        <v>280.33</v>
      </c>
      <c r="I2069">
        <v>96.601718000000005</v>
      </c>
      <c r="J2069">
        <v>1.8941060000000001</v>
      </c>
      <c r="K2069">
        <v>34.46</v>
      </c>
      <c r="L2069">
        <v>0</v>
      </c>
    </row>
    <row r="2070" spans="1:12" x14ac:dyDescent="0.25">
      <c r="A2070">
        <v>2069</v>
      </c>
      <c r="B2070">
        <v>90</v>
      </c>
      <c r="C2070">
        <v>341</v>
      </c>
      <c r="D2070" t="s">
        <v>521</v>
      </c>
      <c r="E2070" t="s">
        <v>525</v>
      </c>
      <c r="F2070">
        <v>31</v>
      </c>
      <c r="G2070">
        <v>2.89</v>
      </c>
      <c r="H2070">
        <v>89.59</v>
      </c>
      <c r="I2070">
        <v>31.186279000000003</v>
      </c>
      <c r="J2070">
        <v>1.883991</v>
      </c>
      <c r="K2070">
        <v>34.81</v>
      </c>
      <c r="L2070">
        <v>0</v>
      </c>
    </row>
    <row r="2071" spans="1:12" x14ac:dyDescent="0.25">
      <c r="A2071">
        <v>2070</v>
      </c>
      <c r="B2071">
        <v>45</v>
      </c>
      <c r="C2071">
        <v>240</v>
      </c>
      <c r="D2071" t="s">
        <v>521</v>
      </c>
      <c r="E2071" t="s">
        <v>525</v>
      </c>
      <c r="F2071">
        <v>29</v>
      </c>
      <c r="G2071">
        <v>2.69</v>
      </c>
      <c r="H2071">
        <v>78.010000000000005</v>
      </c>
      <c r="I2071">
        <v>23.168969999999998</v>
      </c>
      <c r="J2071">
        <v>1.8910700000000003</v>
      </c>
      <c r="K2071">
        <v>29.7</v>
      </c>
      <c r="L2071">
        <v>0</v>
      </c>
    </row>
    <row r="2072" spans="1:12" x14ac:dyDescent="0.25">
      <c r="A2072">
        <v>2071</v>
      </c>
      <c r="B2072">
        <v>28</v>
      </c>
      <c r="C2072">
        <v>3</v>
      </c>
      <c r="D2072" t="s">
        <v>523</v>
      </c>
      <c r="E2072" t="s">
        <v>525</v>
      </c>
      <c r="F2072">
        <v>54</v>
      </c>
      <c r="G2072">
        <v>3.13</v>
      </c>
      <c r="H2072">
        <v>169.01999999999998</v>
      </c>
      <c r="I2072">
        <v>55.083617999999994</v>
      </c>
      <c r="J2072">
        <v>2.1099329999999998</v>
      </c>
      <c r="K2072">
        <v>32.590000000000003</v>
      </c>
      <c r="L2072">
        <v>0</v>
      </c>
    </row>
    <row r="2073" spans="1:12" x14ac:dyDescent="0.25">
      <c r="A2073">
        <v>2072</v>
      </c>
      <c r="B2073">
        <v>47</v>
      </c>
      <c r="C2073">
        <v>191</v>
      </c>
      <c r="D2073" t="s">
        <v>521</v>
      </c>
      <c r="E2073" t="s">
        <v>525</v>
      </c>
      <c r="F2073">
        <v>88</v>
      </c>
      <c r="G2073">
        <v>2</v>
      </c>
      <c r="H2073">
        <v>176</v>
      </c>
      <c r="I2073">
        <v>22.88</v>
      </c>
      <c r="J2073">
        <v>1.74</v>
      </c>
      <c r="K2073">
        <v>13</v>
      </c>
      <c r="L2073">
        <v>1</v>
      </c>
    </row>
    <row r="2074" spans="1:12" x14ac:dyDescent="0.25">
      <c r="A2074">
        <v>2073</v>
      </c>
      <c r="B2074">
        <v>72</v>
      </c>
      <c r="C2074">
        <v>38</v>
      </c>
      <c r="D2074" t="s">
        <v>522</v>
      </c>
      <c r="E2074" t="s">
        <v>525</v>
      </c>
      <c r="F2074">
        <v>109</v>
      </c>
      <c r="G2074">
        <v>3.87</v>
      </c>
      <c r="H2074">
        <v>421.83</v>
      </c>
      <c r="I2074">
        <v>160.126668</v>
      </c>
      <c r="J2074">
        <v>2.4009480000000005</v>
      </c>
      <c r="K2074">
        <v>37.96</v>
      </c>
      <c r="L2074">
        <v>0</v>
      </c>
    </row>
    <row r="2075" spans="1:12" x14ac:dyDescent="0.25">
      <c r="A2075">
        <v>2074</v>
      </c>
      <c r="B2075">
        <v>67</v>
      </c>
      <c r="C2075">
        <v>305</v>
      </c>
      <c r="D2075" t="s">
        <v>522</v>
      </c>
      <c r="E2075" t="s">
        <v>525</v>
      </c>
      <c r="F2075">
        <v>41</v>
      </c>
      <c r="G2075">
        <v>2.69</v>
      </c>
      <c r="H2075">
        <v>110.28999999999999</v>
      </c>
      <c r="I2075">
        <v>38.127252999999996</v>
      </c>
      <c r="J2075">
        <v>1.760067</v>
      </c>
      <c r="K2075">
        <v>34.57</v>
      </c>
      <c r="L2075">
        <v>0</v>
      </c>
    </row>
    <row r="2076" spans="1:12" x14ac:dyDescent="0.25">
      <c r="A2076">
        <v>2075</v>
      </c>
      <c r="B2076">
        <v>72</v>
      </c>
      <c r="C2076">
        <v>68</v>
      </c>
      <c r="D2076" t="s">
        <v>519</v>
      </c>
      <c r="E2076" t="s">
        <v>525</v>
      </c>
      <c r="F2076">
        <v>158</v>
      </c>
      <c r="G2076">
        <v>2.39</v>
      </c>
      <c r="H2076">
        <v>377.62</v>
      </c>
      <c r="I2076">
        <v>64.761830000000003</v>
      </c>
      <c r="J2076">
        <v>1.9801150000000001</v>
      </c>
      <c r="K2076">
        <v>17.149999999999999</v>
      </c>
      <c r="L2076">
        <v>1</v>
      </c>
    </row>
    <row r="2077" spans="1:12" x14ac:dyDescent="0.25">
      <c r="A2077">
        <v>2076</v>
      </c>
      <c r="B2077">
        <v>113</v>
      </c>
      <c r="C2077">
        <v>165</v>
      </c>
      <c r="D2077" t="s">
        <v>523</v>
      </c>
      <c r="E2077" t="s">
        <v>525</v>
      </c>
      <c r="F2077">
        <v>285</v>
      </c>
      <c r="G2077">
        <v>2.39</v>
      </c>
      <c r="H2077">
        <v>681.15000000000009</v>
      </c>
      <c r="I2077">
        <v>168.17593500000004</v>
      </c>
      <c r="J2077">
        <v>1.799909</v>
      </c>
      <c r="K2077">
        <v>24.69</v>
      </c>
      <c r="L2077">
        <v>1</v>
      </c>
    </row>
    <row r="2078" spans="1:12" x14ac:dyDescent="0.25">
      <c r="A2078">
        <v>2077</v>
      </c>
      <c r="B2078">
        <v>33</v>
      </c>
      <c r="C2078">
        <v>363</v>
      </c>
      <c r="D2078" t="s">
        <v>523</v>
      </c>
      <c r="E2078" t="s">
        <v>525</v>
      </c>
      <c r="F2078">
        <v>128</v>
      </c>
      <c r="G2078">
        <v>3.09</v>
      </c>
      <c r="H2078">
        <v>395.52</v>
      </c>
      <c r="I2078">
        <v>145.78867199999999</v>
      </c>
      <c r="J2078">
        <v>1.9510259999999997</v>
      </c>
      <c r="K2078">
        <v>36.86</v>
      </c>
      <c r="L2078">
        <v>0</v>
      </c>
    </row>
    <row r="2079" spans="1:12" x14ac:dyDescent="0.25">
      <c r="A2079">
        <v>2078</v>
      </c>
      <c r="B2079">
        <v>74</v>
      </c>
      <c r="C2079">
        <v>152</v>
      </c>
      <c r="D2079" t="s">
        <v>522</v>
      </c>
      <c r="E2079" t="s">
        <v>525</v>
      </c>
      <c r="F2079">
        <v>120</v>
      </c>
      <c r="G2079">
        <v>2.89</v>
      </c>
      <c r="H2079">
        <v>346.8</v>
      </c>
      <c r="I2079">
        <v>92.387520000000009</v>
      </c>
      <c r="J2079">
        <v>2.120104</v>
      </c>
      <c r="K2079">
        <v>26.64</v>
      </c>
      <c r="L2079">
        <v>0</v>
      </c>
    </row>
    <row r="2080" spans="1:12" x14ac:dyDescent="0.25">
      <c r="A2080">
        <v>2079</v>
      </c>
      <c r="B2080">
        <v>80</v>
      </c>
      <c r="C2080">
        <v>67</v>
      </c>
      <c r="D2080" t="s">
        <v>519</v>
      </c>
      <c r="E2080" t="s">
        <v>525</v>
      </c>
      <c r="F2080">
        <v>258</v>
      </c>
      <c r="G2080">
        <v>2.39</v>
      </c>
      <c r="H2080">
        <v>616.62</v>
      </c>
      <c r="I2080">
        <v>128.996904</v>
      </c>
      <c r="J2080">
        <v>1.890012</v>
      </c>
      <c r="K2080">
        <v>20.92</v>
      </c>
      <c r="L2080">
        <v>0</v>
      </c>
    </row>
    <row r="2081" spans="1:12" x14ac:dyDescent="0.25">
      <c r="A2081">
        <v>2080</v>
      </c>
      <c r="B2081">
        <v>134</v>
      </c>
      <c r="C2081">
        <v>197</v>
      </c>
      <c r="D2081" t="s">
        <v>522</v>
      </c>
      <c r="E2081" t="s">
        <v>525</v>
      </c>
      <c r="F2081">
        <v>39</v>
      </c>
      <c r="G2081">
        <v>2.77</v>
      </c>
      <c r="H2081">
        <v>108.03</v>
      </c>
      <c r="I2081">
        <v>39.344526000000002</v>
      </c>
      <c r="J2081">
        <v>1.7611659999999998</v>
      </c>
      <c r="K2081">
        <v>36.42</v>
      </c>
      <c r="L2081">
        <v>0</v>
      </c>
    </row>
    <row r="2082" spans="1:12" x14ac:dyDescent="0.25">
      <c r="A2082">
        <v>2081</v>
      </c>
      <c r="B2082">
        <v>117</v>
      </c>
      <c r="C2082">
        <v>271</v>
      </c>
      <c r="D2082" t="s">
        <v>523</v>
      </c>
      <c r="E2082" t="s">
        <v>525</v>
      </c>
      <c r="F2082">
        <v>39</v>
      </c>
      <c r="G2082">
        <v>2.4500000000000002</v>
      </c>
      <c r="H2082">
        <v>95.550000000000011</v>
      </c>
      <c r="I2082">
        <v>26.906880000000005</v>
      </c>
      <c r="J2082">
        <v>1.7600799999999999</v>
      </c>
      <c r="K2082">
        <v>28.16</v>
      </c>
      <c r="L2082">
        <v>0</v>
      </c>
    </row>
    <row r="2083" spans="1:12" x14ac:dyDescent="0.25">
      <c r="A2083">
        <v>2082</v>
      </c>
      <c r="B2083">
        <v>114</v>
      </c>
      <c r="C2083">
        <v>379</v>
      </c>
      <c r="D2083" t="s">
        <v>519</v>
      </c>
      <c r="E2083" t="s">
        <v>525</v>
      </c>
      <c r="F2083">
        <v>33</v>
      </c>
      <c r="G2083">
        <v>3.15</v>
      </c>
      <c r="H2083">
        <v>103.95</v>
      </c>
      <c r="I2083">
        <v>49.469805000000008</v>
      </c>
      <c r="J2083">
        <v>1.6509149999999999</v>
      </c>
      <c r="K2083">
        <v>47.59</v>
      </c>
      <c r="L2083">
        <v>0</v>
      </c>
    </row>
    <row r="2084" spans="1:12" x14ac:dyDescent="0.25">
      <c r="A2084">
        <v>2083</v>
      </c>
      <c r="B2084">
        <v>9</v>
      </c>
      <c r="C2084">
        <v>190</v>
      </c>
      <c r="D2084" t="s">
        <v>521</v>
      </c>
      <c r="E2084" t="s">
        <v>525</v>
      </c>
      <c r="F2084">
        <v>391</v>
      </c>
      <c r="G2084">
        <v>1.99</v>
      </c>
      <c r="H2084">
        <v>778.09</v>
      </c>
      <c r="I2084">
        <v>197.79047800000004</v>
      </c>
      <c r="J2084">
        <v>1.4841420000000001</v>
      </c>
      <c r="K2084">
        <v>25.42</v>
      </c>
      <c r="L2084">
        <v>1</v>
      </c>
    </row>
    <row r="2085" spans="1:12" x14ac:dyDescent="0.25">
      <c r="A2085">
        <v>2084</v>
      </c>
      <c r="B2085">
        <v>117</v>
      </c>
      <c r="C2085">
        <v>307</v>
      </c>
      <c r="D2085" t="s">
        <v>522</v>
      </c>
      <c r="E2085" t="s">
        <v>525</v>
      </c>
      <c r="F2085">
        <v>34</v>
      </c>
      <c r="G2085">
        <v>2.69</v>
      </c>
      <c r="H2085">
        <v>91.46</v>
      </c>
      <c r="I2085">
        <v>27.136181999999998</v>
      </c>
      <c r="J2085">
        <v>1.891877</v>
      </c>
      <c r="K2085">
        <v>29.67</v>
      </c>
      <c r="L2085">
        <v>0</v>
      </c>
    </row>
    <row r="2086" spans="1:12" x14ac:dyDescent="0.25">
      <c r="A2086">
        <v>2085</v>
      </c>
      <c r="B2086">
        <v>115</v>
      </c>
      <c r="C2086">
        <v>239</v>
      </c>
      <c r="D2086" t="s">
        <v>521</v>
      </c>
      <c r="E2086" t="s">
        <v>525</v>
      </c>
      <c r="F2086">
        <v>68</v>
      </c>
      <c r="G2086">
        <v>2.69</v>
      </c>
      <c r="H2086">
        <v>182.92</v>
      </c>
      <c r="I2086">
        <v>56.357652000000002</v>
      </c>
      <c r="J2086">
        <v>1.8612109999999999</v>
      </c>
      <c r="K2086">
        <v>30.81</v>
      </c>
      <c r="L2086">
        <v>0</v>
      </c>
    </row>
    <row r="2087" spans="1:12" x14ac:dyDescent="0.25">
      <c r="A2087">
        <v>2086</v>
      </c>
      <c r="B2087">
        <v>130</v>
      </c>
      <c r="C2087">
        <v>388</v>
      </c>
      <c r="D2087" t="s">
        <v>519</v>
      </c>
      <c r="E2087" t="s">
        <v>525</v>
      </c>
      <c r="F2087">
        <v>55</v>
      </c>
      <c r="G2087">
        <v>3.09</v>
      </c>
      <c r="H2087">
        <v>169.95</v>
      </c>
      <c r="I2087">
        <v>66.790349999999989</v>
      </c>
      <c r="J2087">
        <v>1.8756299999999999</v>
      </c>
      <c r="K2087">
        <v>39.299999999999997</v>
      </c>
      <c r="L2087">
        <v>0</v>
      </c>
    </row>
    <row r="2088" spans="1:12" x14ac:dyDescent="0.25">
      <c r="A2088">
        <v>2087</v>
      </c>
      <c r="B2088">
        <v>70</v>
      </c>
      <c r="C2088">
        <v>162</v>
      </c>
      <c r="D2088" t="s">
        <v>523</v>
      </c>
      <c r="E2088" t="s">
        <v>525</v>
      </c>
      <c r="F2088">
        <v>70</v>
      </c>
      <c r="G2088">
        <v>2.79</v>
      </c>
      <c r="H2088">
        <v>195.3</v>
      </c>
      <c r="I2088">
        <v>69.155729999999991</v>
      </c>
      <c r="J2088">
        <v>1.8020610000000001</v>
      </c>
      <c r="K2088">
        <v>35.409999999999997</v>
      </c>
      <c r="L2088">
        <v>1</v>
      </c>
    </row>
    <row r="2089" spans="1:12" x14ac:dyDescent="0.25">
      <c r="A2089">
        <v>2088</v>
      </c>
      <c r="B2089">
        <v>110</v>
      </c>
      <c r="C2089">
        <v>73</v>
      </c>
      <c r="D2089" t="s">
        <v>519</v>
      </c>
      <c r="E2089" t="s">
        <v>525</v>
      </c>
      <c r="F2089">
        <v>39</v>
      </c>
      <c r="G2089">
        <v>3.39</v>
      </c>
      <c r="H2089">
        <v>132.21</v>
      </c>
      <c r="I2089">
        <v>60.446412000000002</v>
      </c>
      <c r="J2089">
        <v>1.8400919999999998</v>
      </c>
      <c r="K2089">
        <v>45.72</v>
      </c>
      <c r="L2089">
        <v>0</v>
      </c>
    </row>
    <row r="2090" spans="1:12" x14ac:dyDescent="0.25">
      <c r="A2090">
        <v>2089</v>
      </c>
      <c r="B2090">
        <v>45</v>
      </c>
      <c r="C2090">
        <v>280</v>
      </c>
      <c r="D2090" t="s">
        <v>519</v>
      </c>
      <c r="E2090" t="s">
        <v>525</v>
      </c>
      <c r="F2090">
        <v>32</v>
      </c>
      <c r="G2090">
        <v>2.69</v>
      </c>
      <c r="H2090">
        <v>86.08</v>
      </c>
      <c r="I2090">
        <v>30.558400000000002</v>
      </c>
      <c r="J2090">
        <v>1.73505</v>
      </c>
      <c r="K2090">
        <v>35.5</v>
      </c>
      <c r="L2090">
        <v>0</v>
      </c>
    </row>
    <row r="2091" spans="1:12" x14ac:dyDescent="0.25">
      <c r="A2091">
        <v>2090</v>
      </c>
      <c r="B2091">
        <v>103</v>
      </c>
      <c r="C2091">
        <v>205</v>
      </c>
      <c r="D2091" t="s">
        <v>522</v>
      </c>
      <c r="E2091" t="s">
        <v>525</v>
      </c>
      <c r="F2091">
        <v>56</v>
      </c>
      <c r="G2091">
        <v>2.15</v>
      </c>
      <c r="H2091">
        <v>120.39999999999999</v>
      </c>
      <c r="I2091">
        <v>13.882119999999997</v>
      </c>
      <c r="J2091">
        <v>1.9021049999999999</v>
      </c>
      <c r="K2091">
        <v>11.53</v>
      </c>
      <c r="L2091">
        <v>0</v>
      </c>
    </row>
    <row r="2092" spans="1:12" x14ac:dyDescent="0.25">
      <c r="A2092">
        <v>2091</v>
      </c>
      <c r="B2092">
        <v>48</v>
      </c>
      <c r="C2092">
        <v>24</v>
      </c>
      <c r="D2092" t="s">
        <v>519</v>
      </c>
      <c r="E2092" t="s">
        <v>525</v>
      </c>
      <c r="F2092">
        <v>185</v>
      </c>
      <c r="G2092">
        <v>2.69</v>
      </c>
      <c r="H2092">
        <v>497.65</v>
      </c>
      <c r="I2092">
        <v>82.858724999999993</v>
      </c>
      <c r="J2092">
        <v>2.2421150000000001</v>
      </c>
      <c r="K2092">
        <v>16.649999999999999</v>
      </c>
      <c r="L2092">
        <v>0</v>
      </c>
    </row>
    <row r="2093" spans="1:12" x14ac:dyDescent="0.25">
      <c r="A2093">
        <v>2092</v>
      </c>
      <c r="B2093">
        <v>53</v>
      </c>
      <c r="C2093">
        <v>347</v>
      </c>
      <c r="D2093" t="s">
        <v>521</v>
      </c>
      <c r="E2093" t="s">
        <v>525</v>
      </c>
      <c r="F2093">
        <v>798</v>
      </c>
      <c r="G2093">
        <v>1.99</v>
      </c>
      <c r="H2093">
        <v>1588.02</v>
      </c>
      <c r="I2093">
        <v>34.460034</v>
      </c>
      <c r="J2093">
        <v>1.9468169999999998</v>
      </c>
      <c r="K2093">
        <v>2.17</v>
      </c>
      <c r="L2093">
        <v>1</v>
      </c>
    </row>
    <row r="2094" spans="1:12" x14ac:dyDescent="0.25">
      <c r="A2094">
        <v>2093</v>
      </c>
      <c r="B2094">
        <v>86</v>
      </c>
      <c r="C2094">
        <v>80</v>
      </c>
      <c r="D2094" t="s">
        <v>521</v>
      </c>
      <c r="E2094" t="s">
        <v>525</v>
      </c>
      <c r="F2094">
        <v>47</v>
      </c>
      <c r="G2094">
        <v>3.39</v>
      </c>
      <c r="H2094">
        <v>159.33000000000001</v>
      </c>
      <c r="I2094">
        <v>72.001227</v>
      </c>
      <c r="J2094">
        <v>1.8580590000000001</v>
      </c>
      <c r="K2094">
        <v>45.19</v>
      </c>
      <c r="L2094">
        <v>0</v>
      </c>
    </row>
    <row r="2095" spans="1:12" x14ac:dyDescent="0.25">
      <c r="A2095">
        <v>2094</v>
      </c>
      <c r="B2095">
        <v>54</v>
      </c>
      <c r="C2095">
        <v>246</v>
      </c>
      <c r="D2095" t="s">
        <v>522</v>
      </c>
      <c r="E2095" t="s">
        <v>525</v>
      </c>
      <c r="F2095">
        <v>219</v>
      </c>
      <c r="G2095">
        <v>1.99</v>
      </c>
      <c r="H2095">
        <v>435.81</v>
      </c>
      <c r="I2095">
        <v>69.59885700000001</v>
      </c>
      <c r="J2095">
        <v>1.6721970000000002</v>
      </c>
      <c r="K2095">
        <v>15.97</v>
      </c>
      <c r="L2095">
        <v>1</v>
      </c>
    </row>
    <row r="2096" spans="1:12" x14ac:dyDescent="0.25">
      <c r="A2096">
        <v>2095</v>
      </c>
      <c r="B2096">
        <v>73</v>
      </c>
      <c r="C2096">
        <v>6</v>
      </c>
      <c r="D2096" t="s">
        <v>523</v>
      </c>
      <c r="E2096" t="s">
        <v>525</v>
      </c>
      <c r="F2096">
        <v>138</v>
      </c>
      <c r="G2096">
        <v>2.65</v>
      </c>
      <c r="H2096">
        <v>365.7</v>
      </c>
      <c r="I2096">
        <v>74.529659999999993</v>
      </c>
      <c r="J2096">
        <v>2.1099299999999999</v>
      </c>
      <c r="K2096">
        <v>20.38</v>
      </c>
      <c r="L2096">
        <v>0</v>
      </c>
    </row>
    <row r="2097" spans="1:12" x14ac:dyDescent="0.25">
      <c r="A2097">
        <v>2096</v>
      </c>
      <c r="B2097">
        <v>116</v>
      </c>
      <c r="C2097">
        <v>68</v>
      </c>
      <c r="D2097" t="s">
        <v>519</v>
      </c>
      <c r="E2097" t="s">
        <v>525</v>
      </c>
      <c r="F2097">
        <v>95</v>
      </c>
      <c r="G2097">
        <v>2.39</v>
      </c>
      <c r="H2097">
        <v>227.05</v>
      </c>
      <c r="I2097">
        <v>38.939074999999995</v>
      </c>
      <c r="J2097">
        <v>1.9801150000000001</v>
      </c>
      <c r="K2097">
        <v>17.149999999999999</v>
      </c>
      <c r="L2097">
        <v>1</v>
      </c>
    </row>
    <row r="2098" spans="1:12" x14ac:dyDescent="0.25">
      <c r="A2098">
        <v>2097</v>
      </c>
      <c r="B2098">
        <v>121</v>
      </c>
      <c r="C2098">
        <v>200</v>
      </c>
      <c r="D2098" t="s">
        <v>522</v>
      </c>
      <c r="E2098" t="s">
        <v>525</v>
      </c>
      <c r="F2098">
        <v>91</v>
      </c>
      <c r="G2098">
        <v>2.85</v>
      </c>
      <c r="H2098">
        <v>259.35000000000002</v>
      </c>
      <c r="I2098">
        <v>99.538530000000009</v>
      </c>
      <c r="J2098">
        <v>1.75617</v>
      </c>
      <c r="K2098">
        <v>38.380000000000003</v>
      </c>
      <c r="L2098">
        <v>0</v>
      </c>
    </row>
    <row r="2099" spans="1:12" x14ac:dyDescent="0.25">
      <c r="A2099">
        <v>2098</v>
      </c>
      <c r="B2099">
        <v>62</v>
      </c>
      <c r="C2099">
        <v>305</v>
      </c>
      <c r="D2099" t="s">
        <v>522</v>
      </c>
      <c r="E2099" t="s">
        <v>525</v>
      </c>
      <c r="F2099">
        <v>139</v>
      </c>
      <c r="G2099">
        <v>2.89</v>
      </c>
      <c r="H2099">
        <v>401.71000000000004</v>
      </c>
      <c r="I2099">
        <v>157.06861000000004</v>
      </c>
      <c r="J2099">
        <v>1.7600100000000001</v>
      </c>
      <c r="K2099">
        <v>39.1</v>
      </c>
      <c r="L2099">
        <v>0</v>
      </c>
    </row>
    <row r="2100" spans="1:12" x14ac:dyDescent="0.25">
      <c r="A2100">
        <v>2099</v>
      </c>
      <c r="B2100">
        <v>71</v>
      </c>
      <c r="C2100">
        <v>290</v>
      </c>
      <c r="D2100" t="s">
        <v>521</v>
      </c>
      <c r="E2100" t="s">
        <v>525</v>
      </c>
      <c r="F2100">
        <v>454</v>
      </c>
      <c r="G2100">
        <v>1.99</v>
      </c>
      <c r="H2100">
        <v>903.46</v>
      </c>
      <c r="I2100">
        <v>48.967531999999999</v>
      </c>
      <c r="J2100">
        <v>1.882142</v>
      </c>
      <c r="K2100">
        <v>5.42</v>
      </c>
      <c r="L2100">
        <v>1</v>
      </c>
    </row>
    <row r="2101" spans="1:12" x14ac:dyDescent="0.25">
      <c r="A2101">
        <v>2100</v>
      </c>
      <c r="B2101">
        <v>91</v>
      </c>
      <c r="C2101">
        <v>25</v>
      </c>
      <c r="D2101" t="s">
        <v>521</v>
      </c>
      <c r="E2101" t="s">
        <v>525</v>
      </c>
      <c r="F2101">
        <v>54</v>
      </c>
      <c r="G2101">
        <v>3.05</v>
      </c>
      <c r="H2101">
        <v>164.7</v>
      </c>
      <c r="I2101">
        <v>43.629029999999993</v>
      </c>
      <c r="J2101">
        <v>2.2420550000000001</v>
      </c>
      <c r="K2101">
        <v>26.49</v>
      </c>
      <c r="L2101">
        <v>0</v>
      </c>
    </row>
    <row r="2102" spans="1:12" x14ac:dyDescent="0.25">
      <c r="A2102">
        <v>2101</v>
      </c>
      <c r="B2102">
        <v>2</v>
      </c>
      <c r="C2102">
        <v>6</v>
      </c>
      <c r="D2102" t="s">
        <v>523</v>
      </c>
      <c r="E2102" t="s">
        <v>525</v>
      </c>
      <c r="F2102">
        <v>97</v>
      </c>
      <c r="G2102">
        <v>3.33</v>
      </c>
      <c r="H2102">
        <v>323.01</v>
      </c>
      <c r="I2102">
        <v>118.350864</v>
      </c>
      <c r="J2102">
        <v>2.1098879999999998</v>
      </c>
      <c r="K2102">
        <v>36.64</v>
      </c>
      <c r="L2102">
        <v>0</v>
      </c>
    </row>
    <row r="2103" spans="1:12" x14ac:dyDescent="0.25">
      <c r="A2103">
        <v>2102</v>
      </c>
      <c r="B2103">
        <v>40</v>
      </c>
      <c r="C2103">
        <v>365</v>
      </c>
      <c r="D2103" t="s">
        <v>523</v>
      </c>
      <c r="E2103" t="s">
        <v>525</v>
      </c>
      <c r="F2103">
        <v>28</v>
      </c>
      <c r="G2103">
        <v>2.42</v>
      </c>
      <c r="H2103">
        <v>67.759999999999991</v>
      </c>
      <c r="I2103">
        <v>14.954631999999998</v>
      </c>
      <c r="J2103">
        <v>1.8859059999999999</v>
      </c>
      <c r="K2103">
        <v>22.07</v>
      </c>
      <c r="L2103">
        <v>1</v>
      </c>
    </row>
    <row r="2104" spans="1:12" x14ac:dyDescent="0.25">
      <c r="A2104">
        <v>2103</v>
      </c>
      <c r="B2104">
        <v>128</v>
      </c>
      <c r="C2104">
        <v>10</v>
      </c>
      <c r="D2104" t="s">
        <v>523</v>
      </c>
      <c r="E2104" t="s">
        <v>525</v>
      </c>
      <c r="F2104">
        <v>144</v>
      </c>
      <c r="G2104">
        <v>3.25</v>
      </c>
      <c r="H2104">
        <v>468</v>
      </c>
      <c r="I2104">
        <v>164.17439999999999</v>
      </c>
      <c r="J2104">
        <v>2.1099000000000001</v>
      </c>
      <c r="K2104">
        <v>35.08</v>
      </c>
      <c r="L2104">
        <v>0</v>
      </c>
    </row>
    <row r="2105" spans="1:12" x14ac:dyDescent="0.25">
      <c r="A2105">
        <v>2104</v>
      </c>
      <c r="B2105">
        <v>71</v>
      </c>
      <c r="C2105">
        <v>369</v>
      </c>
      <c r="D2105" t="s">
        <v>523</v>
      </c>
      <c r="E2105" t="s">
        <v>525</v>
      </c>
      <c r="F2105">
        <v>204</v>
      </c>
      <c r="G2105">
        <v>2</v>
      </c>
      <c r="H2105">
        <v>408</v>
      </c>
      <c r="I2105">
        <v>73.113600000000005</v>
      </c>
      <c r="J2105">
        <v>1.6415999999999999</v>
      </c>
      <c r="K2105">
        <v>17.920000000000002</v>
      </c>
      <c r="L2105">
        <v>1</v>
      </c>
    </row>
    <row r="2106" spans="1:12" x14ac:dyDescent="0.25">
      <c r="A2106">
        <v>2105</v>
      </c>
      <c r="B2106">
        <v>92</v>
      </c>
      <c r="C2106">
        <v>324</v>
      </c>
      <c r="D2106" t="s">
        <v>519</v>
      </c>
      <c r="E2106" t="s">
        <v>525</v>
      </c>
      <c r="F2106">
        <v>42</v>
      </c>
      <c r="G2106">
        <v>2.3199999999999998</v>
      </c>
      <c r="H2106">
        <v>97.44</v>
      </c>
      <c r="I2106">
        <v>31.063871999999996</v>
      </c>
      <c r="J2106">
        <v>1.580384</v>
      </c>
      <c r="K2106">
        <v>31.88</v>
      </c>
      <c r="L2106">
        <v>1</v>
      </c>
    </row>
    <row r="2107" spans="1:12" x14ac:dyDescent="0.25">
      <c r="A2107">
        <v>2106</v>
      </c>
      <c r="B2107">
        <v>84</v>
      </c>
      <c r="C2107">
        <v>273</v>
      </c>
      <c r="D2107" t="s">
        <v>519</v>
      </c>
      <c r="E2107" t="s">
        <v>525</v>
      </c>
      <c r="F2107">
        <v>102</v>
      </c>
      <c r="G2107">
        <v>2.1800000000000002</v>
      </c>
      <c r="H2107">
        <v>222.36</v>
      </c>
      <c r="I2107">
        <v>36.778344000000004</v>
      </c>
      <c r="J2107">
        <v>1.819428</v>
      </c>
      <c r="K2107">
        <v>16.54</v>
      </c>
      <c r="L2107">
        <v>1</v>
      </c>
    </row>
    <row r="2108" spans="1:12" x14ac:dyDescent="0.25">
      <c r="A2108">
        <v>2107</v>
      </c>
      <c r="B2108">
        <v>78</v>
      </c>
      <c r="C2108">
        <v>197</v>
      </c>
      <c r="D2108" t="s">
        <v>522</v>
      </c>
      <c r="E2108" t="s">
        <v>525</v>
      </c>
      <c r="F2108">
        <v>84</v>
      </c>
      <c r="G2108">
        <v>2.34</v>
      </c>
      <c r="H2108">
        <v>196.56</v>
      </c>
      <c r="I2108">
        <v>48.039264000000003</v>
      </c>
      <c r="J2108">
        <v>1.7681039999999999</v>
      </c>
      <c r="K2108">
        <v>24.44</v>
      </c>
      <c r="L2108">
        <v>0</v>
      </c>
    </row>
    <row r="2109" spans="1:12" x14ac:dyDescent="0.25">
      <c r="A2109">
        <v>2108</v>
      </c>
      <c r="B2109">
        <v>119</v>
      </c>
      <c r="C2109">
        <v>283</v>
      </c>
      <c r="D2109" t="s">
        <v>519</v>
      </c>
      <c r="E2109" t="s">
        <v>525</v>
      </c>
      <c r="F2109">
        <v>59</v>
      </c>
      <c r="G2109">
        <v>2.63</v>
      </c>
      <c r="H2109">
        <v>155.16999999999999</v>
      </c>
      <c r="I2109">
        <v>43.338980999999997</v>
      </c>
      <c r="J2109">
        <v>1.8954409999999999</v>
      </c>
      <c r="K2109">
        <v>27.93</v>
      </c>
      <c r="L2109">
        <v>0</v>
      </c>
    </row>
    <row r="2110" spans="1:12" x14ac:dyDescent="0.25">
      <c r="A2110">
        <v>2109</v>
      </c>
      <c r="B2110">
        <v>129</v>
      </c>
      <c r="C2110">
        <v>237</v>
      </c>
      <c r="D2110" t="s">
        <v>521</v>
      </c>
      <c r="E2110" t="s">
        <v>525</v>
      </c>
      <c r="F2110">
        <v>87</v>
      </c>
      <c r="G2110">
        <v>2.66</v>
      </c>
      <c r="H2110">
        <v>231.42000000000002</v>
      </c>
      <c r="I2110">
        <v>78.543948</v>
      </c>
      <c r="J2110">
        <v>1.7571960000000002</v>
      </c>
      <c r="K2110">
        <v>33.94</v>
      </c>
      <c r="L2110">
        <v>1</v>
      </c>
    </row>
    <row r="2111" spans="1:12" x14ac:dyDescent="0.25">
      <c r="A2111">
        <v>2110</v>
      </c>
      <c r="B2111">
        <v>102</v>
      </c>
      <c r="C2111">
        <v>17</v>
      </c>
      <c r="D2111" t="s">
        <v>519</v>
      </c>
      <c r="E2111" t="s">
        <v>525</v>
      </c>
      <c r="F2111">
        <v>172</v>
      </c>
      <c r="G2111">
        <v>2.65</v>
      </c>
      <c r="H2111">
        <v>455.8</v>
      </c>
      <c r="I2111">
        <v>92.892039999999994</v>
      </c>
      <c r="J2111">
        <v>2.1099299999999999</v>
      </c>
      <c r="K2111">
        <v>20.38</v>
      </c>
      <c r="L2111">
        <v>0</v>
      </c>
    </row>
    <row r="2112" spans="1:12" x14ac:dyDescent="0.25">
      <c r="A2112">
        <v>2111</v>
      </c>
      <c r="B2112">
        <v>117</v>
      </c>
      <c r="C2112">
        <v>201</v>
      </c>
      <c r="D2112" t="s">
        <v>522</v>
      </c>
      <c r="E2112" t="s">
        <v>525</v>
      </c>
      <c r="F2112">
        <v>139</v>
      </c>
      <c r="G2112">
        <v>1.99</v>
      </c>
      <c r="H2112">
        <v>276.61</v>
      </c>
      <c r="I2112">
        <v>32.225065000000001</v>
      </c>
      <c r="J2112">
        <v>1.758165</v>
      </c>
      <c r="K2112">
        <v>11.65</v>
      </c>
      <c r="L2112">
        <v>1</v>
      </c>
    </row>
    <row r="2113" spans="1:12" x14ac:dyDescent="0.25">
      <c r="A2113">
        <v>2112</v>
      </c>
      <c r="B2113">
        <v>76</v>
      </c>
      <c r="C2113">
        <v>269</v>
      </c>
      <c r="D2113" t="s">
        <v>523</v>
      </c>
      <c r="E2113" t="s">
        <v>525</v>
      </c>
      <c r="F2113">
        <v>204</v>
      </c>
      <c r="G2113">
        <v>1.99</v>
      </c>
      <c r="H2113">
        <v>405.96</v>
      </c>
      <c r="I2113">
        <v>47.537916000000003</v>
      </c>
      <c r="J2113">
        <v>1.7569710000000001</v>
      </c>
      <c r="K2113">
        <v>11.71</v>
      </c>
      <c r="L2113">
        <v>0</v>
      </c>
    </row>
    <row r="2114" spans="1:12" x14ac:dyDescent="0.25">
      <c r="A2114">
        <v>2113</v>
      </c>
      <c r="B2114">
        <v>78</v>
      </c>
      <c r="C2114">
        <v>154</v>
      </c>
      <c r="D2114" t="s">
        <v>523</v>
      </c>
      <c r="E2114" t="s">
        <v>525</v>
      </c>
      <c r="F2114">
        <v>56</v>
      </c>
      <c r="G2114">
        <v>2.59</v>
      </c>
      <c r="H2114">
        <v>145.04</v>
      </c>
      <c r="I2114">
        <v>45.644087999999989</v>
      </c>
      <c r="J2114">
        <v>1.7749269999999999</v>
      </c>
      <c r="K2114">
        <v>31.47</v>
      </c>
      <c r="L2114">
        <v>1</v>
      </c>
    </row>
    <row r="2115" spans="1:12" x14ac:dyDescent="0.25">
      <c r="A2115">
        <v>2114</v>
      </c>
      <c r="B2115">
        <v>47</v>
      </c>
      <c r="C2115">
        <v>312</v>
      </c>
      <c r="D2115" t="s">
        <v>523</v>
      </c>
      <c r="E2115" t="s">
        <v>525</v>
      </c>
      <c r="F2115">
        <v>160</v>
      </c>
      <c r="G2115">
        <v>2.29</v>
      </c>
      <c r="H2115">
        <v>366.4</v>
      </c>
      <c r="I2115">
        <v>105.08351999999999</v>
      </c>
      <c r="J2115">
        <v>1.6332280000000001</v>
      </c>
      <c r="K2115">
        <v>28.68</v>
      </c>
      <c r="L2115">
        <v>1</v>
      </c>
    </row>
    <row r="2116" spans="1:12" x14ac:dyDescent="0.25">
      <c r="A2116">
        <v>2115</v>
      </c>
      <c r="B2116">
        <v>84</v>
      </c>
      <c r="C2116">
        <v>356</v>
      </c>
      <c r="D2116" t="s">
        <v>522</v>
      </c>
      <c r="E2116" t="s">
        <v>525</v>
      </c>
      <c r="F2116">
        <v>100</v>
      </c>
      <c r="G2116">
        <v>2.52</v>
      </c>
      <c r="H2116">
        <v>252</v>
      </c>
      <c r="I2116">
        <v>71.870400000000004</v>
      </c>
      <c r="J2116">
        <v>1.801296</v>
      </c>
      <c r="K2116">
        <v>28.52</v>
      </c>
      <c r="L2116">
        <v>0</v>
      </c>
    </row>
    <row r="2117" spans="1:12" x14ac:dyDescent="0.25">
      <c r="A2117">
        <v>2116</v>
      </c>
      <c r="B2117">
        <v>128</v>
      </c>
      <c r="C2117">
        <v>139</v>
      </c>
      <c r="D2117" t="s">
        <v>521</v>
      </c>
      <c r="E2117" t="s">
        <v>525</v>
      </c>
      <c r="F2117">
        <v>115</v>
      </c>
      <c r="G2117">
        <v>3.19</v>
      </c>
      <c r="H2117">
        <v>366.84999999999997</v>
      </c>
      <c r="I2117">
        <v>123.04149</v>
      </c>
      <c r="J2117">
        <v>2.1200740000000002</v>
      </c>
      <c r="K2117">
        <v>33.54</v>
      </c>
      <c r="L2117">
        <v>0</v>
      </c>
    </row>
    <row r="2118" spans="1:12" x14ac:dyDescent="0.25">
      <c r="A2118">
        <v>2117</v>
      </c>
      <c r="B2118">
        <v>131</v>
      </c>
      <c r="C2118">
        <v>294</v>
      </c>
      <c r="D2118" t="s">
        <v>521</v>
      </c>
      <c r="E2118" t="s">
        <v>525</v>
      </c>
      <c r="F2118">
        <v>65</v>
      </c>
      <c r="G2118">
        <v>2.69</v>
      </c>
      <c r="H2118">
        <v>174.85</v>
      </c>
      <c r="I2118">
        <v>52.909610000000001</v>
      </c>
      <c r="J2118">
        <v>1.8760060000000001</v>
      </c>
      <c r="K2118">
        <v>30.26</v>
      </c>
      <c r="L2118">
        <v>0</v>
      </c>
    </row>
    <row r="2119" spans="1:12" x14ac:dyDescent="0.25">
      <c r="A2119">
        <v>2118</v>
      </c>
      <c r="B2119">
        <v>64</v>
      </c>
      <c r="C2119">
        <v>117</v>
      </c>
      <c r="D2119" t="s">
        <v>519</v>
      </c>
      <c r="E2119" t="s">
        <v>525</v>
      </c>
      <c r="F2119">
        <v>14</v>
      </c>
      <c r="G2119">
        <v>2.99</v>
      </c>
      <c r="H2119">
        <v>41.86</v>
      </c>
      <c r="I2119">
        <v>18.393283999999998</v>
      </c>
      <c r="J2119">
        <v>1.6761940000000002</v>
      </c>
      <c r="K2119">
        <v>43.94</v>
      </c>
      <c r="L2119">
        <v>0</v>
      </c>
    </row>
    <row r="2120" spans="1:12" x14ac:dyDescent="0.25">
      <c r="A2120">
        <v>2119</v>
      </c>
      <c r="B2120">
        <v>124</v>
      </c>
      <c r="C2120">
        <v>117</v>
      </c>
      <c r="D2120" t="s">
        <v>519</v>
      </c>
      <c r="E2120" t="s">
        <v>525</v>
      </c>
      <c r="F2120">
        <v>53</v>
      </c>
      <c r="G2120">
        <v>3.19</v>
      </c>
      <c r="H2120">
        <v>169.07</v>
      </c>
      <c r="I2120">
        <v>80.240621999999988</v>
      </c>
      <c r="J2120">
        <v>1.6760259999999998</v>
      </c>
      <c r="K2120">
        <v>47.46</v>
      </c>
      <c r="L2120">
        <v>0</v>
      </c>
    </row>
    <row r="2121" spans="1:12" x14ac:dyDescent="0.25">
      <c r="A2121">
        <v>2120</v>
      </c>
      <c r="B2121">
        <v>131</v>
      </c>
      <c r="C2121">
        <v>28</v>
      </c>
      <c r="D2121" t="s">
        <v>521</v>
      </c>
      <c r="E2121" t="s">
        <v>525</v>
      </c>
      <c r="F2121">
        <v>55</v>
      </c>
      <c r="G2121">
        <v>3.66</v>
      </c>
      <c r="H2121">
        <v>201.3</v>
      </c>
      <c r="I2121">
        <v>64.395870000000002</v>
      </c>
      <c r="J2121">
        <v>2.4891660000000004</v>
      </c>
      <c r="K2121">
        <v>31.99</v>
      </c>
      <c r="L2121">
        <v>0</v>
      </c>
    </row>
    <row r="2122" spans="1:12" x14ac:dyDescent="0.25">
      <c r="A2122">
        <v>2121</v>
      </c>
      <c r="B2122">
        <v>94</v>
      </c>
      <c r="C2122">
        <v>133</v>
      </c>
      <c r="D2122" t="s">
        <v>521</v>
      </c>
      <c r="E2122" t="s">
        <v>525</v>
      </c>
      <c r="F2122">
        <v>114</v>
      </c>
      <c r="G2122">
        <v>2.89</v>
      </c>
      <c r="H2122">
        <v>329.46000000000004</v>
      </c>
      <c r="I2122">
        <v>87.768144000000007</v>
      </c>
      <c r="J2122">
        <v>2.120104</v>
      </c>
      <c r="K2122">
        <v>26.64</v>
      </c>
      <c r="L2122">
        <v>0</v>
      </c>
    </row>
    <row r="2123" spans="1:12" x14ac:dyDescent="0.25">
      <c r="A2123">
        <v>2122</v>
      </c>
      <c r="B2123">
        <v>121</v>
      </c>
      <c r="C2123">
        <v>131</v>
      </c>
      <c r="D2123" t="s">
        <v>521</v>
      </c>
      <c r="E2123" t="s">
        <v>525</v>
      </c>
      <c r="F2123">
        <v>607</v>
      </c>
      <c r="G2123">
        <v>1.79</v>
      </c>
      <c r="H2123">
        <v>1086.53</v>
      </c>
      <c r="I2123">
        <v>61.823557000000001</v>
      </c>
      <c r="J2123">
        <v>1.6881490000000001</v>
      </c>
      <c r="K2123">
        <v>5.69</v>
      </c>
      <c r="L2123">
        <v>1</v>
      </c>
    </row>
    <row r="2124" spans="1:12" x14ac:dyDescent="0.25">
      <c r="A2124">
        <v>2123</v>
      </c>
      <c r="B2124">
        <v>84</v>
      </c>
      <c r="C2124">
        <v>393</v>
      </c>
      <c r="D2124" t="s">
        <v>521</v>
      </c>
      <c r="E2124" t="s">
        <v>525</v>
      </c>
      <c r="F2124">
        <v>49</v>
      </c>
      <c r="G2124">
        <v>2.95</v>
      </c>
      <c r="H2124">
        <v>144.55000000000001</v>
      </c>
      <c r="I2124">
        <v>56.374500000000005</v>
      </c>
      <c r="J2124">
        <v>1.7995000000000001</v>
      </c>
      <c r="K2124">
        <v>39</v>
      </c>
      <c r="L2124">
        <v>0</v>
      </c>
    </row>
    <row r="2125" spans="1:12" x14ac:dyDescent="0.25">
      <c r="A2125">
        <v>2124</v>
      </c>
      <c r="B2125">
        <v>131</v>
      </c>
      <c r="C2125">
        <v>288</v>
      </c>
      <c r="D2125" t="s">
        <v>521</v>
      </c>
      <c r="E2125" t="s">
        <v>525</v>
      </c>
      <c r="F2125">
        <v>71</v>
      </c>
      <c r="G2125">
        <v>2.69</v>
      </c>
      <c r="H2125">
        <v>190.99</v>
      </c>
      <c r="I2125">
        <v>54.604041000000009</v>
      </c>
      <c r="J2125">
        <v>1.9209289999999999</v>
      </c>
      <c r="K2125">
        <v>28.59</v>
      </c>
      <c r="L2125">
        <v>0</v>
      </c>
    </row>
    <row r="2126" spans="1:12" x14ac:dyDescent="0.25">
      <c r="A2126">
        <v>2125</v>
      </c>
      <c r="B2126">
        <v>62</v>
      </c>
      <c r="C2126">
        <v>176</v>
      </c>
      <c r="D2126" t="s">
        <v>519</v>
      </c>
      <c r="E2126" t="s">
        <v>525</v>
      </c>
      <c r="F2126">
        <v>366</v>
      </c>
      <c r="G2126">
        <v>2.29</v>
      </c>
      <c r="H2126">
        <v>838.14</v>
      </c>
      <c r="I2126">
        <v>202.74606599999998</v>
      </c>
      <c r="J2126">
        <v>1.736049</v>
      </c>
      <c r="K2126">
        <v>24.19</v>
      </c>
      <c r="L2126">
        <v>1</v>
      </c>
    </row>
    <row r="2127" spans="1:12" x14ac:dyDescent="0.25">
      <c r="A2127">
        <v>2126</v>
      </c>
      <c r="B2127">
        <v>49</v>
      </c>
      <c r="C2127">
        <v>235</v>
      </c>
      <c r="D2127" t="s">
        <v>521</v>
      </c>
      <c r="E2127" t="s">
        <v>525</v>
      </c>
      <c r="F2127">
        <v>37</v>
      </c>
      <c r="G2127">
        <v>2.69</v>
      </c>
      <c r="H2127">
        <v>99.53</v>
      </c>
      <c r="I2127">
        <v>32.924523999999998</v>
      </c>
      <c r="J2127">
        <v>1.8001480000000001</v>
      </c>
      <c r="K2127">
        <v>33.08</v>
      </c>
      <c r="L2127">
        <v>1</v>
      </c>
    </row>
    <row r="2128" spans="1:12" x14ac:dyDescent="0.25">
      <c r="A2128">
        <v>2127</v>
      </c>
      <c r="B2128">
        <v>68</v>
      </c>
      <c r="C2128">
        <v>205</v>
      </c>
      <c r="D2128" t="s">
        <v>522</v>
      </c>
      <c r="E2128" t="s">
        <v>525</v>
      </c>
      <c r="F2128">
        <v>79</v>
      </c>
      <c r="G2128">
        <v>2.61</v>
      </c>
      <c r="H2128">
        <v>206.19</v>
      </c>
      <c r="I2128">
        <v>55.918728000000002</v>
      </c>
      <c r="J2128">
        <v>1.9021679999999999</v>
      </c>
      <c r="K2128">
        <v>27.12</v>
      </c>
      <c r="L2128">
        <v>1</v>
      </c>
    </row>
    <row r="2129" spans="1:12" x14ac:dyDescent="0.25">
      <c r="A2129">
        <v>2128</v>
      </c>
      <c r="B2129">
        <v>81</v>
      </c>
      <c r="C2129">
        <v>70</v>
      </c>
      <c r="D2129" t="s">
        <v>519</v>
      </c>
      <c r="E2129" t="s">
        <v>525</v>
      </c>
      <c r="F2129">
        <v>152</v>
      </c>
      <c r="G2129">
        <v>2.59</v>
      </c>
      <c r="H2129">
        <v>393.67999999999995</v>
      </c>
      <c r="I2129">
        <v>134.205512</v>
      </c>
      <c r="J2129">
        <v>1.7070689999999999</v>
      </c>
      <c r="K2129">
        <v>34.090000000000003</v>
      </c>
      <c r="L2129">
        <v>1</v>
      </c>
    </row>
    <row r="2130" spans="1:12" x14ac:dyDescent="0.25">
      <c r="A2130">
        <v>2129</v>
      </c>
      <c r="B2130">
        <v>21</v>
      </c>
      <c r="C2130">
        <v>186</v>
      </c>
      <c r="D2130" t="s">
        <v>521</v>
      </c>
      <c r="E2130" t="s">
        <v>525</v>
      </c>
      <c r="F2130">
        <v>100</v>
      </c>
      <c r="G2130">
        <v>2.4900000000000002</v>
      </c>
      <c r="H2130">
        <v>249.00000000000003</v>
      </c>
      <c r="I2130">
        <v>107.69250000000002</v>
      </c>
      <c r="J2130">
        <v>1.4130750000000001</v>
      </c>
      <c r="K2130">
        <v>43.25</v>
      </c>
      <c r="L2130">
        <v>1</v>
      </c>
    </row>
    <row r="2131" spans="1:12" x14ac:dyDescent="0.25">
      <c r="A2131">
        <v>2130</v>
      </c>
      <c r="B2131">
        <v>70</v>
      </c>
      <c r="C2131">
        <v>147</v>
      </c>
      <c r="D2131" t="s">
        <v>522</v>
      </c>
      <c r="E2131" t="s">
        <v>525</v>
      </c>
      <c r="F2131">
        <v>99</v>
      </c>
      <c r="G2131">
        <v>2.59</v>
      </c>
      <c r="H2131">
        <v>256.40999999999997</v>
      </c>
      <c r="I2131">
        <v>46.538414999999986</v>
      </c>
      <c r="J2131">
        <v>2.1199149999999998</v>
      </c>
      <c r="K2131">
        <v>18.149999999999999</v>
      </c>
      <c r="L2131">
        <v>1</v>
      </c>
    </row>
    <row r="2132" spans="1:12" x14ac:dyDescent="0.25">
      <c r="A2132">
        <v>2131</v>
      </c>
      <c r="B2132">
        <v>67</v>
      </c>
      <c r="C2132">
        <v>232</v>
      </c>
      <c r="D2132" t="s">
        <v>519</v>
      </c>
      <c r="E2132" t="s">
        <v>525</v>
      </c>
      <c r="F2132">
        <v>42</v>
      </c>
      <c r="G2132">
        <v>2.69</v>
      </c>
      <c r="H2132">
        <v>112.98</v>
      </c>
      <c r="I2132">
        <v>35.487018000000006</v>
      </c>
      <c r="J2132">
        <v>1.8450709999999999</v>
      </c>
      <c r="K2132">
        <v>31.41</v>
      </c>
      <c r="L2132">
        <v>0</v>
      </c>
    </row>
    <row r="2133" spans="1:12" x14ac:dyDescent="0.25">
      <c r="A2133">
        <v>2132</v>
      </c>
      <c r="B2133">
        <v>80</v>
      </c>
      <c r="C2133">
        <v>326</v>
      </c>
      <c r="D2133" t="s">
        <v>519</v>
      </c>
      <c r="E2133" t="s">
        <v>525</v>
      </c>
      <c r="F2133">
        <v>114</v>
      </c>
      <c r="G2133">
        <v>2.69</v>
      </c>
      <c r="H2133">
        <v>306.65999999999997</v>
      </c>
      <c r="I2133">
        <v>101.35112999999997</v>
      </c>
      <c r="J2133">
        <v>1.8009549999999999</v>
      </c>
      <c r="K2133">
        <v>33.049999999999997</v>
      </c>
      <c r="L2133">
        <v>0</v>
      </c>
    </row>
    <row r="2134" spans="1:12" x14ac:dyDescent="0.25">
      <c r="A2134">
        <v>2133</v>
      </c>
      <c r="B2134">
        <v>90</v>
      </c>
      <c r="C2134">
        <v>147</v>
      </c>
      <c r="D2134" t="s">
        <v>522</v>
      </c>
      <c r="E2134" t="s">
        <v>525</v>
      </c>
      <c r="F2134">
        <v>56</v>
      </c>
      <c r="G2134">
        <v>2.69</v>
      </c>
      <c r="H2134">
        <v>150.63999999999999</v>
      </c>
      <c r="I2134">
        <v>31.920615999999999</v>
      </c>
      <c r="J2134">
        <v>2.1199889999999999</v>
      </c>
      <c r="K2134">
        <v>21.19</v>
      </c>
      <c r="L2134">
        <v>1</v>
      </c>
    </row>
    <row r="2135" spans="1:12" x14ac:dyDescent="0.25">
      <c r="A2135">
        <v>2134</v>
      </c>
      <c r="B2135">
        <v>47</v>
      </c>
      <c r="C2135">
        <v>77</v>
      </c>
      <c r="D2135" t="s">
        <v>521</v>
      </c>
      <c r="E2135" t="s">
        <v>525</v>
      </c>
      <c r="F2135">
        <v>12</v>
      </c>
      <c r="G2135">
        <v>3.39</v>
      </c>
      <c r="H2135">
        <v>40.68</v>
      </c>
      <c r="I2135">
        <v>19.729800000000001</v>
      </c>
      <c r="J2135">
        <v>1.7458500000000001</v>
      </c>
      <c r="K2135">
        <v>48.5</v>
      </c>
      <c r="L2135">
        <v>0</v>
      </c>
    </row>
    <row r="2136" spans="1:12" x14ac:dyDescent="0.25">
      <c r="A2136">
        <v>2135</v>
      </c>
      <c r="B2136">
        <v>134</v>
      </c>
      <c r="C2136">
        <v>273</v>
      </c>
      <c r="D2136" t="s">
        <v>519</v>
      </c>
      <c r="E2136" t="s">
        <v>525</v>
      </c>
      <c r="F2136">
        <v>23</v>
      </c>
      <c r="G2136">
        <v>2.59</v>
      </c>
      <c r="H2136">
        <v>59.569999999999993</v>
      </c>
      <c r="I2136">
        <v>17.370611999999998</v>
      </c>
      <c r="J2136">
        <v>1.8347559999999996</v>
      </c>
      <c r="K2136">
        <v>29.16</v>
      </c>
      <c r="L2136">
        <v>1</v>
      </c>
    </row>
    <row r="2137" spans="1:12" x14ac:dyDescent="0.25">
      <c r="A2137">
        <v>2136</v>
      </c>
      <c r="B2137">
        <v>103</v>
      </c>
      <c r="C2137">
        <v>339</v>
      </c>
      <c r="D2137" t="s">
        <v>521</v>
      </c>
      <c r="E2137" t="s">
        <v>525</v>
      </c>
      <c r="F2137">
        <v>19</v>
      </c>
      <c r="G2137">
        <v>2.69</v>
      </c>
      <c r="H2137">
        <v>51.11</v>
      </c>
      <c r="I2137">
        <v>15.123449000000001</v>
      </c>
      <c r="J2137">
        <v>1.8940289999999997</v>
      </c>
      <c r="K2137">
        <v>29.59</v>
      </c>
      <c r="L2137">
        <v>0</v>
      </c>
    </row>
    <row r="2138" spans="1:12" x14ac:dyDescent="0.25">
      <c r="A2138">
        <v>2137</v>
      </c>
      <c r="B2138">
        <v>132</v>
      </c>
      <c r="C2138">
        <v>367</v>
      </c>
      <c r="D2138" t="s">
        <v>523</v>
      </c>
      <c r="E2138" t="s">
        <v>525</v>
      </c>
      <c r="F2138">
        <v>95</v>
      </c>
      <c r="G2138">
        <v>2.4900000000000002</v>
      </c>
      <c r="H2138">
        <v>236.55</v>
      </c>
      <c r="I2138">
        <v>37.043730000000004</v>
      </c>
      <c r="J2138">
        <v>2.1000660000000004</v>
      </c>
      <c r="K2138">
        <v>15.66</v>
      </c>
      <c r="L2138">
        <v>1</v>
      </c>
    </row>
    <row r="2139" spans="1:12" x14ac:dyDescent="0.25">
      <c r="A2139">
        <v>2138</v>
      </c>
      <c r="B2139">
        <v>51</v>
      </c>
      <c r="C2139">
        <v>225</v>
      </c>
      <c r="D2139" t="s">
        <v>519</v>
      </c>
      <c r="E2139" t="s">
        <v>525</v>
      </c>
      <c r="F2139">
        <v>56</v>
      </c>
      <c r="G2139">
        <v>2.4900000000000002</v>
      </c>
      <c r="H2139">
        <v>139.44</v>
      </c>
      <c r="I2139">
        <v>47.702424000000001</v>
      </c>
      <c r="J2139">
        <v>1.638171</v>
      </c>
      <c r="K2139">
        <v>34.21</v>
      </c>
      <c r="L2139">
        <v>0</v>
      </c>
    </row>
    <row r="2140" spans="1:12" x14ac:dyDescent="0.25">
      <c r="A2140">
        <v>2139</v>
      </c>
      <c r="B2140">
        <v>97</v>
      </c>
      <c r="C2140">
        <v>54</v>
      </c>
      <c r="D2140" t="s">
        <v>523</v>
      </c>
      <c r="E2140" t="s">
        <v>525</v>
      </c>
      <c r="F2140">
        <v>28</v>
      </c>
      <c r="G2140">
        <v>3.29</v>
      </c>
      <c r="H2140">
        <v>92.12</v>
      </c>
      <c r="I2140">
        <v>24.91846</v>
      </c>
      <c r="J2140">
        <v>2.400055</v>
      </c>
      <c r="K2140">
        <v>27.05</v>
      </c>
      <c r="L2140">
        <v>1</v>
      </c>
    </row>
    <row r="2141" spans="1:12" x14ac:dyDescent="0.25">
      <c r="A2141">
        <v>2140</v>
      </c>
      <c r="B2141">
        <v>117</v>
      </c>
      <c r="C2141">
        <v>130</v>
      </c>
      <c r="D2141" t="s">
        <v>521</v>
      </c>
      <c r="E2141" t="s">
        <v>525</v>
      </c>
      <c r="F2141">
        <v>207</v>
      </c>
      <c r="G2141">
        <v>1.79</v>
      </c>
      <c r="H2141">
        <v>370.53000000000003</v>
      </c>
      <c r="I2141">
        <v>39.757869000000007</v>
      </c>
      <c r="J2141">
        <v>1.597933</v>
      </c>
      <c r="K2141">
        <v>10.73</v>
      </c>
      <c r="L2141">
        <v>0</v>
      </c>
    </row>
    <row r="2142" spans="1:12" x14ac:dyDescent="0.25">
      <c r="A2142">
        <v>2141</v>
      </c>
      <c r="B2142">
        <v>53</v>
      </c>
      <c r="C2142">
        <v>215</v>
      </c>
      <c r="D2142" t="s">
        <v>523</v>
      </c>
      <c r="E2142" t="s">
        <v>525</v>
      </c>
      <c r="F2142">
        <v>347</v>
      </c>
      <c r="G2142">
        <v>2.29</v>
      </c>
      <c r="H2142">
        <v>794.63</v>
      </c>
      <c r="I2142">
        <v>183.87738200000001</v>
      </c>
      <c r="J2142">
        <v>1.7600939999999998</v>
      </c>
      <c r="K2142">
        <v>23.14</v>
      </c>
      <c r="L2142">
        <v>1</v>
      </c>
    </row>
    <row r="2143" spans="1:12" x14ac:dyDescent="0.25">
      <c r="A2143">
        <v>2142</v>
      </c>
      <c r="B2143">
        <v>59</v>
      </c>
      <c r="C2143">
        <v>165</v>
      </c>
      <c r="D2143" t="s">
        <v>523</v>
      </c>
      <c r="E2143" t="s">
        <v>525</v>
      </c>
      <c r="F2143">
        <v>115</v>
      </c>
      <c r="G2143">
        <v>2.39</v>
      </c>
      <c r="H2143">
        <v>274.85000000000002</v>
      </c>
      <c r="I2143">
        <v>98.423785000000009</v>
      </c>
      <c r="J2143">
        <v>1.534141</v>
      </c>
      <c r="K2143">
        <v>35.81</v>
      </c>
      <c r="L2143">
        <v>1</v>
      </c>
    </row>
    <row r="2144" spans="1:12" x14ac:dyDescent="0.25">
      <c r="A2144">
        <v>2143</v>
      </c>
      <c r="B2144">
        <v>28</v>
      </c>
      <c r="C2144">
        <v>133</v>
      </c>
      <c r="D2144" t="s">
        <v>521</v>
      </c>
      <c r="E2144" t="s">
        <v>525</v>
      </c>
      <c r="F2144">
        <v>55</v>
      </c>
      <c r="G2144">
        <v>2.99</v>
      </c>
      <c r="H2144">
        <v>164.45000000000002</v>
      </c>
      <c r="I2144">
        <v>47.854950000000009</v>
      </c>
      <c r="J2144">
        <v>2.11991</v>
      </c>
      <c r="K2144">
        <v>29.1</v>
      </c>
      <c r="L2144">
        <v>0</v>
      </c>
    </row>
    <row r="2145" spans="1:12" x14ac:dyDescent="0.25">
      <c r="A2145">
        <v>2144</v>
      </c>
      <c r="B2145">
        <v>118</v>
      </c>
      <c r="C2145">
        <v>106</v>
      </c>
      <c r="D2145" t="s">
        <v>523</v>
      </c>
      <c r="E2145" t="s">
        <v>525</v>
      </c>
      <c r="F2145">
        <v>126</v>
      </c>
      <c r="G2145">
        <v>2.4900000000000002</v>
      </c>
      <c r="H2145">
        <v>313.74</v>
      </c>
      <c r="I2145">
        <v>46.496268000000001</v>
      </c>
      <c r="J2145">
        <v>2.1209820000000001</v>
      </c>
      <c r="K2145">
        <v>14.82</v>
      </c>
      <c r="L2145">
        <v>1</v>
      </c>
    </row>
    <row r="2146" spans="1:12" x14ac:dyDescent="0.25">
      <c r="A2146">
        <v>2145</v>
      </c>
      <c r="B2146">
        <v>95</v>
      </c>
      <c r="C2146">
        <v>158</v>
      </c>
      <c r="D2146" t="s">
        <v>523</v>
      </c>
      <c r="E2146" t="s">
        <v>525</v>
      </c>
      <c r="F2146">
        <v>72</v>
      </c>
      <c r="G2146">
        <v>3.19</v>
      </c>
      <c r="H2146">
        <v>229.68</v>
      </c>
      <c r="I2146">
        <v>108.225216</v>
      </c>
      <c r="J2146">
        <v>1.6868720000000001</v>
      </c>
      <c r="K2146">
        <v>47.12</v>
      </c>
      <c r="L2146">
        <v>0</v>
      </c>
    </row>
    <row r="2147" spans="1:12" x14ac:dyDescent="0.25">
      <c r="A2147">
        <v>2146</v>
      </c>
      <c r="B2147">
        <v>92</v>
      </c>
      <c r="C2147">
        <v>341</v>
      </c>
      <c r="D2147" t="s">
        <v>521</v>
      </c>
      <c r="E2147" t="s">
        <v>525</v>
      </c>
      <c r="F2147">
        <v>31</v>
      </c>
      <c r="G2147">
        <v>2.69</v>
      </c>
      <c r="H2147">
        <v>83.39</v>
      </c>
      <c r="I2147">
        <v>25.008660999999996</v>
      </c>
      <c r="J2147">
        <v>1.8832689999999999</v>
      </c>
      <c r="K2147">
        <v>29.99</v>
      </c>
      <c r="L2147">
        <v>0</v>
      </c>
    </row>
    <row r="2148" spans="1:12" x14ac:dyDescent="0.25">
      <c r="A2148">
        <v>2147</v>
      </c>
      <c r="B2148">
        <v>21</v>
      </c>
      <c r="C2148">
        <v>129</v>
      </c>
      <c r="D2148" t="s">
        <v>521</v>
      </c>
      <c r="E2148" t="s">
        <v>525</v>
      </c>
      <c r="F2148">
        <v>282</v>
      </c>
      <c r="G2148">
        <v>1.99</v>
      </c>
      <c r="H2148">
        <v>561.17999999999995</v>
      </c>
      <c r="I2148">
        <v>110.496342</v>
      </c>
      <c r="J2148">
        <v>1.598169</v>
      </c>
      <c r="K2148">
        <v>19.690000000000001</v>
      </c>
      <c r="L2148">
        <v>1</v>
      </c>
    </row>
    <row r="2149" spans="1:12" x14ac:dyDescent="0.25">
      <c r="A2149">
        <v>2148</v>
      </c>
      <c r="B2149">
        <v>98</v>
      </c>
      <c r="C2149">
        <v>225</v>
      </c>
      <c r="D2149" t="s">
        <v>519</v>
      </c>
      <c r="E2149" t="s">
        <v>525</v>
      </c>
      <c r="F2149">
        <v>52</v>
      </c>
      <c r="G2149">
        <v>2.4900000000000002</v>
      </c>
      <c r="H2149">
        <v>129.48000000000002</v>
      </c>
      <c r="I2149">
        <v>44.243316000000007</v>
      </c>
      <c r="J2149">
        <v>1.639167</v>
      </c>
      <c r="K2149">
        <v>34.17</v>
      </c>
      <c r="L2149">
        <v>1</v>
      </c>
    </row>
    <row r="2150" spans="1:12" x14ac:dyDescent="0.25">
      <c r="A2150">
        <v>2149</v>
      </c>
      <c r="B2150">
        <v>107</v>
      </c>
      <c r="C2150">
        <v>29</v>
      </c>
      <c r="D2150" t="s">
        <v>521</v>
      </c>
      <c r="E2150" t="s">
        <v>525</v>
      </c>
      <c r="F2150">
        <v>90</v>
      </c>
      <c r="G2150">
        <v>3.66</v>
      </c>
      <c r="H2150">
        <v>329.40000000000003</v>
      </c>
      <c r="I2150">
        <v>98.655300000000011</v>
      </c>
      <c r="J2150">
        <v>2.5638300000000003</v>
      </c>
      <c r="K2150">
        <v>29.95</v>
      </c>
      <c r="L2150">
        <v>0</v>
      </c>
    </row>
    <row r="2151" spans="1:12" x14ac:dyDescent="0.25">
      <c r="A2151">
        <v>2150</v>
      </c>
      <c r="B2151">
        <v>52</v>
      </c>
      <c r="C2151">
        <v>188</v>
      </c>
      <c r="D2151" t="s">
        <v>521</v>
      </c>
      <c r="E2151" t="s">
        <v>525</v>
      </c>
      <c r="F2151">
        <v>154</v>
      </c>
      <c r="G2151">
        <v>2.98</v>
      </c>
      <c r="H2151">
        <v>458.92</v>
      </c>
      <c r="I2151">
        <v>241.30013599999998</v>
      </c>
      <c r="J2151">
        <v>1.4131160000000003</v>
      </c>
      <c r="K2151">
        <v>52.58</v>
      </c>
      <c r="L2151">
        <v>0</v>
      </c>
    </row>
    <row r="2152" spans="1:12" x14ac:dyDescent="0.25">
      <c r="A2152">
        <v>2151</v>
      </c>
      <c r="B2152">
        <v>95</v>
      </c>
      <c r="C2152">
        <v>46</v>
      </c>
      <c r="D2152" t="s">
        <v>522</v>
      </c>
      <c r="E2152" t="s">
        <v>525</v>
      </c>
      <c r="F2152">
        <v>28</v>
      </c>
      <c r="G2152">
        <v>3.87</v>
      </c>
      <c r="H2152">
        <v>108.36</v>
      </c>
      <c r="I2152">
        <v>32.594687999999998</v>
      </c>
      <c r="J2152">
        <v>2.7059040000000003</v>
      </c>
      <c r="K2152">
        <v>30.08</v>
      </c>
      <c r="L2152">
        <v>0</v>
      </c>
    </row>
    <row r="2153" spans="1:12" x14ac:dyDescent="0.25">
      <c r="A2153">
        <v>2152</v>
      </c>
      <c r="B2153">
        <v>9</v>
      </c>
      <c r="C2153">
        <v>191</v>
      </c>
      <c r="D2153" t="s">
        <v>521</v>
      </c>
      <c r="E2153" t="s">
        <v>525</v>
      </c>
      <c r="F2153">
        <v>148</v>
      </c>
      <c r="G2153">
        <v>2.0299999999999998</v>
      </c>
      <c r="H2153">
        <v>300.44</v>
      </c>
      <c r="I2153">
        <v>42.902831999999997</v>
      </c>
      <c r="J2153">
        <v>1.7401159999999998</v>
      </c>
      <c r="K2153">
        <v>14.28</v>
      </c>
      <c r="L2153">
        <v>1</v>
      </c>
    </row>
    <row r="2154" spans="1:12" x14ac:dyDescent="0.25">
      <c r="A2154">
        <v>2153</v>
      </c>
      <c r="B2154">
        <v>21</v>
      </c>
      <c r="C2154">
        <v>242</v>
      </c>
      <c r="D2154" t="s">
        <v>521</v>
      </c>
      <c r="E2154" t="s">
        <v>525</v>
      </c>
      <c r="F2154">
        <v>34</v>
      </c>
      <c r="G2154">
        <v>2.4500000000000002</v>
      </c>
      <c r="H2154">
        <v>83.300000000000011</v>
      </c>
      <c r="I2154">
        <v>18.359320000000004</v>
      </c>
      <c r="J2154">
        <v>1.9100200000000003</v>
      </c>
      <c r="K2154">
        <v>22.04</v>
      </c>
      <c r="L2154">
        <v>0</v>
      </c>
    </row>
    <row r="2155" spans="1:12" x14ac:dyDescent="0.25">
      <c r="A2155">
        <v>2154</v>
      </c>
      <c r="B2155">
        <v>9</v>
      </c>
      <c r="C2155">
        <v>290</v>
      </c>
      <c r="D2155" t="s">
        <v>521</v>
      </c>
      <c r="E2155" t="s">
        <v>525</v>
      </c>
      <c r="F2155">
        <v>945</v>
      </c>
      <c r="G2155">
        <v>1.79</v>
      </c>
      <c r="H2155">
        <v>1691.55</v>
      </c>
      <c r="I2155">
        <v>-85.93074</v>
      </c>
      <c r="J2155">
        <v>1.880932</v>
      </c>
      <c r="K2155">
        <v>-5.08</v>
      </c>
      <c r="L2155">
        <v>0</v>
      </c>
    </row>
    <row r="2156" spans="1:12" x14ac:dyDescent="0.25">
      <c r="A2156">
        <v>2155</v>
      </c>
      <c r="B2156">
        <v>70</v>
      </c>
      <c r="C2156">
        <v>284</v>
      </c>
      <c r="D2156" t="s">
        <v>519</v>
      </c>
      <c r="E2156" t="s">
        <v>525</v>
      </c>
      <c r="F2156">
        <v>26</v>
      </c>
      <c r="G2156">
        <v>2.25</v>
      </c>
      <c r="H2156">
        <v>58.5</v>
      </c>
      <c r="I2156">
        <v>12.080249999999999</v>
      </c>
      <c r="J2156">
        <v>1.7853749999999999</v>
      </c>
      <c r="K2156">
        <v>20.65</v>
      </c>
      <c r="L2156">
        <v>0</v>
      </c>
    </row>
    <row r="2157" spans="1:12" x14ac:dyDescent="0.25">
      <c r="A2157">
        <v>2156</v>
      </c>
      <c r="B2157">
        <v>9</v>
      </c>
      <c r="C2157">
        <v>249</v>
      </c>
      <c r="D2157" t="s">
        <v>522</v>
      </c>
      <c r="E2157" t="s">
        <v>525</v>
      </c>
      <c r="F2157">
        <v>77</v>
      </c>
      <c r="G2157">
        <v>2.89</v>
      </c>
      <c r="H2157">
        <v>222.53</v>
      </c>
      <c r="I2157">
        <v>87.009230000000002</v>
      </c>
      <c r="J2157">
        <v>1.7600100000000001</v>
      </c>
      <c r="K2157">
        <v>39.1</v>
      </c>
      <c r="L2157">
        <v>0</v>
      </c>
    </row>
    <row r="2158" spans="1:12" x14ac:dyDescent="0.25">
      <c r="A2158">
        <v>2157</v>
      </c>
      <c r="B2158">
        <v>123</v>
      </c>
      <c r="C2158">
        <v>308</v>
      </c>
      <c r="D2158" t="s">
        <v>522</v>
      </c>
      <c r="E2158" t="s">
        <v>525</v>
      </c>
      <c r="F2158">
        <v>48</v>
      </c>
      <c r="G2158">
        <v>2.89</v>
      </c>
      <c r="H2158">
        <v>138.72</v>
      </c>
      <c r="I2158">
        <v>43.932624000000004</v>
      </c>
      <c r="J2158">
        <v>1.9747370000000002</v>
      </c>
      <c r="K2158">
        <v>31.67</v>
      </c>
      <c r="L2158">
        <v>0</v>
      </c>
    </row>
    <row r="2159" spans="1:12" x14ac:dyDescent="0.25">
      <c r="A2159">
        <v>2158</v>
      </c>
      <c r="B2159">
        <v>32</v>
      </c>
      <c r="C2159">
        <v>81</v>
      </c>
      <c r="D2159" t="s">
        <v>521</v>
      </c>
      <c r="E2159" t="s">
        <v>525</v>
      </c>
      <c r="F2159">
        <v>512</v>
      </c>
      <c r="G2159">
        <v>1.69</v>
      </c>
      <c r="H2159">
        <v>865.28</v>
      </c>
      <c r="I2159">
        <v>31.755775999999997</v>
      </c>
      <c r="J2159">
        <v>1.627977</v>
      </c>
      <c r="K2159">
        <v>3.67</v>
      </c>
      <c r="L2159">
        <v>1</v>
      </c>
    </row>
    <row r="2160" spans="1:12" x14ac:dyDescent="0.25">
      <c r="A2160">
        <v>2159</v>
      </c>
      <c r="B2160">
        <v>40</v>
      </c>
      <c r="C2160">
        <v>139</v>
      </c>
      <c r="D2160" t="s">
        <v>521</v>
      </c>
      <c r="E2160" t="s">
        <v>525</v>
      </c>
      <c r="F2160">
        <v>57</v>
      </c>
      <c r="G2160">
        <v>2.59</v>
      </c>
      <c r="H2160">
        <v>147.63</v>
      </c>
      <c r="I2160">
        <v>26.780082000000004</v>
      </c>
      <c r="J2160">
        <v>2.120174</v>
      </c>
      <c r="K2160">
        <v>18.14</v>
      </c>
      <c r="L2160">
        <v>0</v>
      </c>
    </row>
    <row r="2161" spans="1:12" x14ac:dyDescent="0.25">
      <c r="A2161">
        <v>2160</v>
      </c>
      <c r="B2161">
        <v>28</v>
      </c>
      <c r="C2161">
        <v>316</v>
      </c>
      <c r="D2161" t="s">
        <v>523</v>
      </c>
      <c r="E2161" t="s">
        <v>525</v>
      </c>
      <c r="F2161">
        <v>86</v>
      </c>
      <c r="G2161">
        <v>2.69</v>
      </c>
      <c r="H2161">
        <v>231.34</v>
      </c>
      <c r="I2161">
        <v>64.867735999999994</v>
      </c>
      <c r="J2161">
        <v>1.935724</v>
      </c>
      <c r="K2161">
        <v>28.04</v>
      </c>
      <c r="L2161">
        <v>0</v>
      </c>
    </row>
    <row r="2162" spans="1:12" x14ac:dyDescent="0.25">
      <c r="A2162">
        <v>2161</v>
      </c>
      <c r="B2162">
        <v>14</v>
      </c>
      <c r="C2162">
        <v>288</v>
      </c>
      <c r="D2162" t="s">
        <v>521</v>
      </c>
      <c r="E2162" t="s">
        <v>525</v>
      </c>
      <c r="F2162">
        <v>103</v>
      </c>
      <c r="G2162">
        <v>2.89</v>
      </c>
      <c r="H2162">
        <v>297.67</v>
      </c>
      <c r="I2162">
        <v>99.689683000000002</v>
      </c>
      <c r="J2162">
        <v>1.9221390000000003</v>
      </c>
      <c r="K2162">
        <v>33.49</v>
      </c>
      <c r="L2162">
        <v>0</v>
      </c>
    </row>
    <row r="2163" spans="1:12" x14ac:dyDescent="0.25">
      <c r="A2163">
        <v>2162</v>
      </c>
      <c r="B2163">
        <v>117</v>
      </c>
      <c r="C2163">
        <v>243</v>
      </c>
      <c r="D2163" t="s">
        <v>521</v>
      </c>
      <c r="E2163" t="s">
        <v>525</v>
      </c>
      <c r="F2163">
        <v>115</v>
      </c>
      <c r="G2163">
        <v>1.99</v>
      </c>
      <c r="H2163">
        <v>228.85</v>
      </c>
      <c r="I2163">
        <v>15.97373</v>
      </c>
      <c r="J2163">
        <v>1.8510980000000001</v>
      </c>
      <c r="K2163">
        <v>6.98</v>
      </c>
      <c r="L2163">
        <v>1</v>
      </c>
    </row>
    <row r="2164" spans="1:12" x14ac:dyDescent="0.25">
      <c r="A2164">
        <v>2163</v>
      </c>
      <c r="B2164">
        <v>97</v>
      </c>
      <c r="C2164">
        <v>121</v>
      </c>
      <c r="D2164" t="s">
        <v>519</v>
      </c>
      <c r="E2164" t="s">
        <v>525</v>
      </c>
      <c r="F2164">
        <v>53</v>
      </c>
      <c r="G2164">
        <v>2.39</v>
      </c>
      <c r="H2164">
        <v>126.67</v>
      </c>
      <c r="I2164">
        <v>37.836328999999999</v>
      </c>
      <c r="J2164">
        <v>1.6761070000000002</v>
      </c>
      <c r="K2164">
        <v>29.87</v>
      </c>
      <c r="L2164">
        <v>1</v>
      </c>
    </row>
    <row r="2165" spans="1:12" x14ac:dyDescent="0.25">
      <c r="A2165">
        <v>2164</v>
      </c>
      <c r="B2165">
        <v>93</v>
      </c>
      <c r="C2165">
        <v>61</v>
      </c>
      <c r="D2165" t="s">
        <v>523</v>
      </c>
      <c r="E2165" t="s">
        <v>525</v>
      </c>
      <c r="F2165">
        <v>69</v>
      </c>
      <c r="G2165">
        <v>3.56</v>
      </c>
      <c r="H2165">
        <v>245.64000000000001</v>
      </c>
      <c r="I2165">
        <v>76.32034800000001</v>
      </c>
      <c r="J2165">
        <v>2.4539080000000002</v>
      </c>
      <c r="K2165">
        <v>31.07</v>
      </c>
      <c r="L2165">
        <v>1</v>
      </c>
    </row>
    <row r="2166" spans="1:12" x14ac:dyDescent="0.25">
      <c r="A2166">
        <v>2165</v>
      </c>
      <c r="B2166">
        <v>73</v>
      </c>
      <c r="C2166">
        <v>44</v>
      </c>
      <c r="D2166" t="s">
        <v>522</v>
      </c>
      <c r="E2166" t="s">
        <v>525</v>
      </c>
      <c r="F2166">
        <v>70</v>
      </c>
      <c r="G2166">
        <v>3.19</v>
      </c>
      <c r="H2166">
        <v>223.29999999999998</v>
      </c>
      <c r="I2166">
        <v>46.401739999999997</v>
      </c>
      <c r="J2166">
        <v>2.5271180000000002</v>
      </c>
      <c r="K2166">
        <v>20.78</v>
      </c>
      <c r="L2166">
        <v>0</v>
      </c>
    </row>
    <row r="2167" spans="1:12" x14ac:dyDescent="0.25">
      <c r="A2167">
        <v>2166</v>
      </c>
      <c r="B2167">
        <v>72</v>
      </c>
      <c r="C2167">
        <v>361</v>
      </c>
      <c r="D2167" t="s">
        <v>522</v>
      </c>
      <c r="E2167" t="s">
        <v>525</v>
      </c>
      <c r="F2167">
        <v>50</v>
      </c>
      <c r="G2167">
        <v>2.89</v>
      </c>
      <c r="H2167">
        <v>144.5</v>
      </c>
      <c r="I2167">
        <v>45.560850000000002</v>
      </c>
      <c r="J2167">
        <v>1.978783</v>
      </c>
      <c r="K2167">
        <v>31.53</v>
      </c>
      <c r="L2167">
        <v>0</v>
      </c>
    </row>
    <row r="2168" spans="1:12" x14ac:dyDescent="0.25">
      <c r="A2168">
        <v>2167</v>
      </c>
      <c r="B2168">
        <v>21</v>
      </c>
      <c r="C2168">
        <v>116</v>
      </c>
      <c r="D2168" t="s">
        <v>519</v>
      </c>
      <c r="E2168" t="s">
        <v>525</v>
      </c>
      <c r="F2168">
        <v>58</v>
      </c>
      <c r="G2168">
        <v>2.52</v>
      </c>
      <c r="H2168">
        <v>146.16</v>
      </c>
      <c r="I2168">
        <v>48.948984000000003</v>
      </c>
      <c r="J2168">
        <v>1.6760520000000001</v>
      </c>
      <c r="K2168">
        <v>33.49</v>
      </c>
      <c r="L2168">
        <v>1</v>
      </c>
    </row>
    <row r="2169" spans="1:12" x14ac:dyDescent="0.25">
      <c r="A2169">
        <v>2168</v>
      </c>
      <c r="B2169">
        <v>70</v>
      </c>
      <c r="C2169">
        <v>399</v>
      </c>
      <c r="D2169" t="s">
        <v>521</v>
      </c>
      <c r="E2169" t="s">
        <v>525</v>
      </c>
      <c r="F2169">
        <v>293</v>
      </c>
      <c r="G2169">
        <v>2.5</v>
      </c>
      <c r="H2169">
        <v>732.5</v>
      </c>
      <c r="I2169">
        <v>229.12600000000003</v>
      </c>
      <c r="J2169">
        <v>1.718</v>
      </c>
      <c r="K2169">
        <v>31.28</v>
      </c>
      <c r="L2169">
        <v>1</v>
      </c>
    </row>
    <row r="2170" spans="1:12" x14ac:dyDescent="0.25">
      <c r="A2170">
        <v>2169</v>
      </c>
      <c r="B2170">
        <v>88</v>
      </c>
      <c r="C2170">
        <v>212</v>
      </c>
      <c r="D2170" t="s">
        <v>523</v>
      </c>
      <c r="E2170" t="s">
        <v>525</v>
      </c>
      <c r="F2170">
        <v>56</v>
      </c>
      <c r="G2170">
        <v>2.25</v>
      </c>
      <c r="H2170">
        <v>126</v>
      </c>
      <c r="I2170">
        <v>27.0396</v>
      </c>
      <c r="J2170">
        <v>1.76715</v>
      </c>
      <c r="K2170">
        <v>21.46</v>
      </c>
      <c r="L2170">
        <v>1</v>
      </c>
    </row>
    <row r="2171" spans="1:12" x14ac:dyDescent="0.25">
      <c r="A2171">
        <v>2170</v>
      </c>
      <c r="B2171">
        <v>70</v>
      </c>
      <c r="C2171">
        <v>126</v>
      </c>
      <c r="D2171" t="s">
        <v>519</v>
      </c>
      <c r="E2171" t="s">
        <v>525</v>
      </c>
      <c r="F2171">
        <v>74</v>
      </c>
      <c r="G2171">
        <v>2.59</v>
      </c>
      <c r="H2171">
        <v>191.66</v>
      </c>
      <c r="I2171">
        <v>58.456299999999999</v>
      </c>
      <c r="J2171">
        <v>1.8000500000000001</v>
      </c>
      <c r="K2171">
        <v>30.5</v>
      </c>
      <c r="L2171">
        <v>0</v>
      </c>
    </row>
    <row r="2172" spans="1:12" x14ac:dyDescent="0.25">
      <c r="A2172">
        <v>2171</v>
      </c>
      <c r="B2172">
        <v>113</v>
      </c>
      <c r="C2172">
        <v>357</v>
      </c>
      <c r="D2172" t="s">
        <v>522</v>
      </c>
      <c r="E2172" t="s">
        <v>525</v>
      </c>
      <c r="F2172">
        <v>132</v>
      </c>
      <c r="G2172">
        <v>2.89</v>
      </c>
      <c r="H2172">
        <v>381.48</v>
      </c>
      <c r="I2172">
        <v>115.473996</v>
      </c>
      <c r="J2172">
        <v>2.0151970000000001</v>
      </c>
      <c r="K2172">
        <v>30.27</v>
      </c>
      <c r="L2172">
        <v>0</v>
      </c>
    </row>
    <row r="2173" spans="1:12" x14ac:dyDescent="0.25">
      <c r="A2173">
        <v>2172</v>
      </c>
      <c r="B2173">
        <v>110</v>
      </c>
      <c r="C2173">
        <v>310</v>
      </c>
      <c r="D2173" t="s">
        <v>523</v>
      </c>
      <c r="E2173" t="s">
        <v>525</v>
      </c>
      <c r="F2173">
        <v>12</v>
      </c>
      <c r="G2173">
        <v>2.69</v>
      </c>
      <c r="H2173">
        <v>32.28</v>
      </c>
      <c r="I2173">
        <v>8.9738400000000009</v>
      </c>
      <c r="J2173">
        <v>1.9421799999999998</v>
      </c>
      <c r="K2173">
        <v>27.8</v>
      </c>
      <c r="L2173">
        <v>0</v>
      </c>
    </row>
    <row r="2174" spans="1:12" x14ac:dyDescent="0.25">
      <c r="A2174">
        <v>2173</v>
      </c>
      <c r="B2174">
        <v>93</v>
      </c>
      <c r="C2174">
        <v>2</v>
      </c>
      <c r="D2174" t="s">
        <v>523</v>
      </c>
      <c r="E2174" t="s">
        <v>525</v>
      </c>
      <c r="F2174">
        <v>140</v>
      </c>
      <c r="G2174">
        <v>3.33</v>
      </c>
      <c r="H2174">
        <v>466.2</v>
      </c>
      <c r="I2174">
        <v>170.81567999999999</v>
      </c>
      <c r="J2174">
        <v>2.1098879999999998</v>
      </c>
      <c r="K2174">
        <v>36.64</v>
      </c>
      <c r="L2174">
        <v>0</v>
      </c>
    </row>
    <row r="2175" spans="1:12" x14ac:dyDescent="0.25">
      <c r="A2175">
        <v>2174</v>
      </c>
      <c r="B2175">
        <v>84</v>
      </c>
      <c r="C2175">
        <v>307</v>
      </c>
      <c r="D2175" t="s">
        <v>522</v>
      </c>
      <c r="E2175" t="s">
        <v>525</v>
      </c>
      <c r="F2175">
        <v>82</v>
      </c>
      <c r="G2175">
        <v>2.4500000000000002</v>
      </c>
      <c r="H2175">
        <v>200.9</v>
      </c>
      <c r="I2175">
        <v>46.648980000000002</v>
      </c>
      <c r="J2175">
        <v>1.8811100000000003</v>
      </c>
      <c r="K2175">
        <v>23.22</v>
      </c>
      <c r="L2175">
        <v>0</v>
      </c>
    </row>
    <row r="2176" spans="1:12" x14ac:dyDescent="0.25">
      <c r="A2176">
        <v>2175</v>
      </c>
      <c r="B2176">
        <v>113</v>
      </c>
      <c r="C2176">
        <v>218</v>
      </c>
      <c r="D2176" t="s">
        <v>523</v>
      </c>
      <c r="E2176" t="s">
        <v>525</v>
      </c>
      <c r="F2176">
        <v>102</v>
      </c>
      <c r="G2176">
        <v>2.4900000000000002</v>
      </c>
      <c r="H2176">
        <v>253.98000000000002</v>
      </c>
      <c r="I2176">
        <v>74.238354000000015</v>
      </c>
      <c r="J2176">
        <v>1.7621730000000002</v>
      </c>
      <c r="K2176">
        <v>29.23</v>
      </c>
      <c r="L2176">
        <v>0</v>
      </c>
    </row>
    <row r="2177" spans="1:12" x14ac:dyDescent="0.25">
      <c r="A2177">
        <v>2176</v>
      </c>
      <c r="B2177">
        <v>92</v>
      </c>
      <c r="C2177">
        <v>150</v>
      </c>
      <c r="D2177" t="s">
        <v>522</v>
      </c>
      <c r="E2177" t="s">
        <v>525</v>
      </c>
      <c r="F2177">
        <v>15</v>
      </c>
      <c r="G2177">
        <v>2.99</v>
      </c>
      <c r="H2177">
        <v>44.85</v>
      </c>
      <c r="I2177">
        <v>13.051350000000003</v>
      </c>
      <c r="J2177">
        <v>2.11991</v>
      </c>
      <c r="K2177">
        <v>29.1</v>
      </c>
      <c r="L2177">
        <v>0</v>
      </c>
    </row>
    <row r="2178" spans="1:12" x14ac:dyDescent="0.25">
      <c r="A2178">
        <v>2177</v>
      </c>
      <c r="B2178">
        <v>73</v>
      </c>
      <c r="C2178">
        <v>272</v>
      </c>
      <c r="D2178" t="s">
        <v>519</v>
      </c>
      <c r="E2178" t="s">
        <v>525</v>
      </c>
      <c r="F2178">
        <v>628</v>
      </c>
      <c r="G2178">
        <v>1.99</v>
      </c>
      <c r="H2178">
        <v>1249.72</v>
      </c>
      <c r="I2178">
        <v>80.981856000000008</v>
      </c>
      <c r="J2178">
        <v>1.861048</v>
      </c>
      <c r="K2178">
        <v>6.48</v>
      </c>
      <c r="L2178">
        <v>1</v>
      </c>
    </row>
    <row r="2179" spans="1:12" x14ac:dyDescent="0.25">
      <c r="A2179">
        <v>2178</v>
      </c>
      <c r="B2179">
        <v>33</v>
      </c>
      <c r="C2179">
        <v>25</v>
      </c>
      <c r="D2179" t="s">
        <v>521</v>
      </c>
      <c r="E2179" t="s">
        <v>525</v>
      </c>
      <c r="F2179">
        <v>152</v>
      </c>
      <c r="G2179">
        <v>3.25</v>
      </c>
      <c r="H2179">
        <v>494</v>
      </c>
      <c r="I2179">
        <v>153.2388</v>
      </c>
      <c r="J2179">
        <v>2.2418499999999999</v>
      </c>
      <c r="K2179">
        <v>31.02</v>
      </c>
      <c r="L2179">
        <v>0</v>
      </c>
    </row>
    <row r="2180" spans="1:12" x14ac:dyDescent="0.25">
      <c r="A2180">
        <v>2179</v>
      </c>
      <c r="B2180">
        <v>52</v>
      </c>
      <c r="C2180">
        <v>21</v>
      </c>
      <c r="D2180" t="s">
        <v>519</v>
      </c>
      <c r="E2180" t="s">
        <v>525</v>
      </c>
      <c r="F2180">
        <v>136</v>
      </c>
      <c r="G2180">
        <v>3.25</v>
      </c>
      <c r="H2180">
        <v>442</v>
      </c>
      <c r="I2180">
        <v>149.48439999999999</v>
      </c>
      <c r="J2180">
        <v>2.1508499999999997</v>
      </c>
      <c r="K2180">
        <v>33.82</v>
      </c>
      <c r="L2180">
        <v>0</v>
      </c>
    </row>
    <row r="2181" spans="1:12" x14ac:dyDescent="0.25">
      <c r="A2181">
        <v>2180</v>
      </c>
      <c r="B2181">
        <v>77</v>
      </c>
      <c r="C2181">
        <v>275</v>
      </c>
      <c r="D2181" t="s">
        <v>519</v>
      </c>
      <c r="E2181" t="s">
        <v>525</v>
      </c>
      <c r="F2181">
        <v>851</v>
      </c>
      <c r="G2181">
        <v>1.2</v>
      </c>
      <c r="H2181">
        <v>1021.1999999999999</v>
      </c>
      <c r="I2181">
        <v>-415.83263999999997</v>
      </c>
      <c r="J2181">
        <v>1.6886399999999999</v>
      </c>
      <c r="K2181">
        <v>-40.72</v>
      </c>
      <c r="L2181">
        <v>1</v>
      </c>
    </row>
    <row r="2182" spans="1:12" x14ac:dyDescent="0.25">
      <c r="A2182">
        <v>2181</v>
      </c>
      <c r="B2182">
        <v>121</v>
      </c>
      <c r="C2182">
        <v>294</v>
      </c>
      <c r="D2182" t="s">
        <v>521</v>
      </c>
      <c r="E2182" t="s">
        <v>525</v>
      </c>
      <c r="F2182">
        <v>84</v>
      </c>
      <c r="G2182">
        <v>2.69</v>
      </c>
      <c r="H2182">
        <v>225.96</v>
      </c>
      <c r="I2182">
        <v>68.375495999999998</v>
      </c>
      <c r="J2182">
        <v>1.8760060000000001</v>
      </c>
      <c r="K2182">
        <v>30.26</v>
      </c>
      <c r="L2182">
        <v>0</v>
      </c>
    </row>
    <row r="2183" spans="1:12" x14ac:dyDescent="0.25">
      <c r="A2183">
        <v>2182</v>
      </c>
      <c r="B2183">
        <v>111</v>
      </c>
      <c r="C2183">
        <v>36</v>
      </c>
      <c r="D2183" t="s">
        <v>521</v>
      </c>
      <c r="E2183" t="s">
        <v>525</v>
      </c>
      <c r="F2183">
        <v>22</v>
      </c>
      <c r="G2183">
        <v>3.87</v>
      </c>
      <c r="H2183">
        <v>85.14</v>
      </c>
      <c r="I2183">
        <v>25.473888000000002</v>
      </c>
      <c r="J2183">
        <v>2.7120959999999998</v>
      </c>
      <c r="K2183">
        <v>29.92</v>
      </c>
      <c r="L2183">
        <v>0</v>
      </c>
    </row>
    <row r="2184" spans="1:12" x14ac:dyDescent="0.25">
      <c r="A2184">
        <v>2183</v>
      </c>
      <c r="B2184">
        <v>100</v>
      </c>
      <c r="C2184">
        <v>284</v>
      </c>
      <c r="D2184" t="s">
        <v>519</v>
      </c>
      <c r="E2184" t="s">
        <v>525</v>
      </c>
      <c r="F2184">
        <v>55</v>
      </c>
      <c r="G2184">
        <v>2.81</v>
      </c>
      <c r="H2184">
        <v>154.55000000000001</v>
      </c>
      <c r="I2184">
        <v>55.77709500000001</v>
      </c>
      <c r="J2184">
        <v>1.795871</v>
      </c>
      <c r="K2184">
        <v>36.090000000000003</v>
      </c>
      <c r="L2184">
        <v>1</v>
      </c>
    </row>
    <row r="2185" spans="1:12" x14ac:dyDescent="0.25">
      <c r="A2185">
        <v>2184</v>
      </c>
      <c r="B2185">
        <v>113</v>
      </c>
      <c r="C2185">
        <v>78</v>
      </c>
      <c r="D2185" t="s">
        <v>521</v>
      </c>
      <c r="E2185" t="s">
        <v>525</v>
      </c>
      <c r="F2185">
        <v>54</v>
      </c>
      <c r="G2185">
        <v>3.39</v>
      </c>
      <c r="H2185">
        <v>183.06</v>
      </c>
      <c r="I2185">
        <v>88.784099999999995</v>
      </c>
      <c r="J2185">
        <v>1.7458500000000001</v>
      </c>
      <c r="K2185">
        <v>48.5</v>
      </c>
      <c r="L2185">
        <v>0</v>
      </c>
    </row>
    <row r="2186" spans="1:12" x14ac:dyDescent="0.25">
      <c r="A2186">
        <v>2185</v>
      </c>
      <c r="B2186">
        <v>51</v>
      </c>
      <c r="C2186">
        <v>343</v>
      </c>
      <c r="D2186" t="s">
        <v>521</v>
      </c>
      <c r="E2186" t="s">
        <v>525</v>
      </c>
      <c r="F2186">
        <v>25</v>
      </c>
      <c r="G2186">
        <v>2.69</v>
      </c>
      <c r="H2186">
        <v>67.25</v>
      </c>
      <c r="I2186">
        <v>23.577850000000002</v>
      </c>
      <c r="J2186">
        <v>1.7468859999999999</v>
      </c>
      <c r="K2186">
        <v>35.06</v>
      </c>
      <c r="L2186">
        <v>0</v>
      </c>
    </row>
    <row r="2187" spans="1:12" x14ac:dyDescent="0.25">
      <c r="A2187">
        <v>2186</v>
      </c>
      <c r="B2187">
        <v>32</v>
      </c>
      <c r="C2187">
        <v>346</v>
      </c>
      <c r="D2187" t="s">
        <v>521</v>
      </c>
      <c r="E2187" t="s">
        <v>525</v>
      </c>
      <c r="F2187">
        <v>104</v>
      </c>
      <c r="G2187">
        <v>2.89</v>
      </c>
      <c r="H2187">
        <v>300.56</v>
      </c>
      <c r="I2187">
        <v>102.10023199999999</v>
      </c>
      <c r="J2187">
        <v>1.9082670000000002</v>
      </c>
      <c r="K2187">
        <v>33.97</v>
      </c>
      <c r="L2187">
        <v>0</v>
      </c>
    </row>
    <row r="2188" spans="1:12" x14ac:dyDescent="0.25">
      <c r="A2188">
        <v>2187</v>
      </c>
      <c r="B2188">
        <v>33</v>
      </c>
      <c r="C2188">
        <v>140</v>
      </c>
      <c r="D2188" t="s">
        <v>521</v>
      </c>
      <c r="E2188" t="s">
        <v>525</v>
      </c>
      <c r="F2188">
        <v>101</v>
      </c>
      <c r="G2188">
        <v>3.19</v>
      </c>
      <c r="H2188">
        <v>322.19</v>
      </c>
      <c r="I2188">
        <v>108.06252599999999</v>
      </c>
      <c r="J2188">
        <v>2.1200740000000002</v>
      </c>
      <c r="K2188">
        <v>33.54</v>
      </c>
      <c r="L2188">
        <v>0</v>
      </c>
    </row>
    <row r="2189" spans="1:12" x14ac:dyDescent="0.25">
      <c r="A2189">
        <v>2188</v>
      </c>
      <c r="B2189">
        <v>118</v>
      </c>
      <c r="C2189">
        <v>150</v>
      </c>
      <c r="D2189" t="s">
        <v>522</v>
      </c>
      <c r="E2189" t="s">
        <v>525</v>
      </c>
      <c r="F2189">
        <v>40</v>
      </c>
      <c r="G2189">
        <v>3.19</v>
      </c>
      <c r="H2189">
        <v>127.6</v>
      </c>
      <c r="I2189">
        <v>42.797039999999996</v>
      </c>
      <c r="J2189">
        <v>2.1200740000000002</v>
      </c>
      <c r="K2189">
        <v>33.54</v>
      </c>
      <c r="L2189">
        <v>0</v>
      </c>
    </row>
    <row r="2190" spans="1:12" x14ac:dyDescent="0.25">
      <c r="A2190">
        <v>2189</v>
      </c>
      <c r="B2190">
        <v>116</v>
      </c>
      <c r="C2190">
        <v>27</v>
      </c>
      <c r="D2190" t="s">
        <v>521</v>
      </c>
      <c r="E2190" t="s">
        <v>525</v>
      </c>
      <c r="F2190">
        <v>67</v>
      </c>
      <c r="G2190">
        <v>3.19</v>
      </c>
      <c r="H2190">
        <v>213.73</v>
      </c>
      <c r="I2190">
        <v>63.520555999999999</v>
      </c>
      <c r="J2190">
        <v>2.2419320000000003</v>
      </c>
      <c r="K2190">
        <v>29.72</v>
      </c>
      <c r="L2190">
        <v>0</v>
      </c>
    </row>
    <row r="2191" spans="1:12" x14ac:dyDescent="0.25">
      <c r="A2191">
        <v>2190</v>
      </c>
      <c r="B2191">
        <v>122</v>
      </c>
      <c r="C2191">
        <v>300</v>
      </c>
      <c r="D2191" t="s">
        <v>522</v>
      </c>
      <c r="E2191" t="s">
        <v>525</v>
      </c>
      <c r="F2191">
        <v>306</v>
      </c>
      <c r="G2191">
        <v>1.99</v>
      </c>
      <c r="H2191">
        <v>608.93999999999994</v>
      </c>
      <c r="I2191">
        <v>139.75172999999998</v>
      </c>
      <c r="J2191">
        <v>1.5332949999999999</v>
      </c>
      <c r="K2191">
        <v>22.95</v>
      </c>
      <c r="L2191">
        <v>1</v>
      </c>
    </row>
    <row r="2192" spans="1:12" x14ac:dyDescent="0.25">
      <c r="A2192">
        <v>2191</v>
      </c>
      <c r="B2192">
        <v>113</v>
      </c>
      <c r="C2192">
        <v>279</v>
      </c>
      <c r="D2192" t="s">
        <v>519</v>
      </c>
      <c r="E2192" t="s">
        <v>525</v>
      </c>
      <c r="F2192">
        <v>76</v>
      </c>
      <c r="G2192">
        <v>2.66</v>
      </c>
      <c r="H2192">
        <v>202.16000000000003</v>
      </c>
      <c r="I2192">
        <v>57.352792000000008</v>
      </c>
      <c r="J2192">
        <v>1.9053579999999999</v>
      </c>
      <c r="K2192">
        <v>28.37</v>
      </c>
      <c r="L2192">
        <v>0</v>
      </c>
    </row>
    <row r="2193" spans="1:12" x14ac:dyDescent="0.25">
      <c r="A2193">
        <v>2192</v>
      </c>
      <c r="B2193">
        <v>33</v>
      </c>
      <c r="C2193">
        <v>116</v>
      </c>
      <c r="D2193" t="s">
        <v>519</v>
      </c>
      <c r="E2193" t="s">
        <v>525</v>
      </c>
      <c r="F2193">
        <v>122</v>
      </c>
      <c r="G2193">
        <v>2.87</v>
      </c>
      <c r="H2193">
        <v>350.14</v>
      </c>
      <c r="I2193">
        <v>145.65824000000001</v>
      </c>
      <c r="J2193">
        <v>1.67608</v>
      </c>
      <c r="K2193">
        <v>41.6</v>
      </c>
      <c r="L2193">
        <v>1</v>
      </c>
    </row>
    <row r="2194" spans="1:12" x14ac:dyDescent="0.25">
      <c r="A2194">
        <v>2193</v>
      </c>
      <c r="B2194">
        <v>110</v>
      </c>
      <c r="C2194">
        <v>332</v>
      </c>
      <c r="D2194" t="s">
        <v>519</v>
      </c>
      <c r="E2194" t="s">
        <v>525</v>
      </c>
      <c r="F2194">
        <v>39</v>
      </c>
      <c r="G2194">
        <v>2.69</v>
      </c>
      <c r="H2194">
        <v>104.91</v>
      </c>
      <c r="I2194">
        <v>38.470497000000002</v>
      </c>
      <c r="J2194">
        <v>1.7035769999999999</v>
      </c>
      <c r="K2194">
        <v>36.67</v>
      </c>
      <c r="L2194">
        <v>0</v>
      </c>
    </row>
    <row r="2195" spans="1:12" x14ac:dyDescent="0.25">
      <c r="A2195">
        <v>2194</v>
      </c>
      <c r="B2195">
        <v>54</v>
      </c>
      <c r="C2195">
        <v>269</v>
      </c>
      <c r="D2195" t="s">
        <v>523</v>
      </c>
      <c r="E2195" t="s">
        <v>525</v>
      </c>
      <c r="F2195">
        <v>207</v>
      </c>
      <c r="G2195">
        <v>1.99</v>
      </c>
      <c r="H2195">
        <v>411.93</v>
      </c>
      <c r="I2195">
        <v>47.577915000000004</v>
      </c>
      <c r="J2195">
        <v>1.7601549999999999</v>
      </c>
      <c r="K2195">
        <v>11.55</v>
      </c>
      <c r="L2195">
        <v>1</v>
      </c>
    </row>
    <row r="2196" spans="1:12" x14ac:dyDescent="0.25">
      <c r="A2196">
        <v>2195</v>
      </c>
      <c r="B2196">
        <v>18</v>
      </c>
      <c r="C2196">
        <v>259</v>
      </c>
      <c r="D2196" t="s">
        <v>523</v>
      </c>
      <c r="E2196" t="s">
        <v>525</v>
      </c>
      <c r="F2196">
        <v>427</v>
      </c>
      <c r="G2196">
        <v>1.99</v>
      </c>
      <c r="H2196">
        <v>849.73</v>
      </c>
      <c r="I2196">
        <v>64.409534000000008</v>
      </c>
      <c r="J2196">
        <v>1.8391580000000001</v>
      </c>
      <c r="K2196">
        <v>7.58</v>
      </c>
      <c r="L2196">
        <v>1</v>
      </c>
    </row>
    <row r="2197" spans="1:12" x14ac:dyDescent="0.25">
      <c r="A2197">
        <v>2196</v>
      </c>
      <c r="B2197">
        <v>114</v>
      </c>
      <c r="C2197">
        <v>202</v>
      </c>
      <c r="D2197" t="s">
        <v>522</v>
      </c>
      <c r="E2197" t="s">
        <v>525</v>
      </c>
      <c r="F2197">
        <v>36</v>
      </c>
      <c r="G2197">
        <v>2.46</v>
      </c>
      <c r="H2197">
        <v>88.56</v>
      </c>
      <c r="I2197">
        <v>25.266168000000004</v>
      </c>
      <c r="J2197">
        <v>1.758162</v>
      </c>
      <c r="K2197">
        <v>28.53</v>
      </c>
      <c r="L2197">
        <v>1</v>
      </c>
    </row>
    <row r="2198" spans="1:12" x14ac:dyDescent="0.25">
      <c r="A2198">
        <v>2197</v>
      </c>
      <c r="B2198">
        <v>129</v>
      </c>
      <c r="C2198">
        <v>56</v>
      </c>
      <c r="D2198" t="s">
        <v>523</v>
      </c>
      <c r="E2198" t="s">
        <v>525</v>
      </c>
      <c r="F2198">
        <v>85</v>
      </c>
      <c r="G2198">
        <v>3.29</v>
      </c>
      <c r="H2198">
        <v>279.64999999999998</v>
      </c>
      <c r="I2198">
        <v>75.645325</v>
      </c>
      <c r="J2198">
        <v>2.400055</v>
      </c>
      <c r="K2198">
        <v>27.05</v>
      </c>
      <c r="L2198">
        <v>1</v>
      </c>
    </row>
    <row r="2199" spans="1:12" x14ac:dyDescent="0.25">
      <c r="A2199">
        <v>2198</v>
      </c>
      <c r="B2199">
        <v>107</v>
      </c>
      <c r="C2199">
        <v>101</v>
      </c>
      <c r="D2199" t="s">
        <v>522</v>
      </c>
      <c r="E2199" t="s">
        <v>525</v>
      </c>
      <c r="F2199">
        <v>76</v>
      </c>
      <c r="G2199">
        <v>3.39</v>
      </c>
      <c r="H2199">
        <v>257.64</v>
      </c>
      <c r="I2199">
        <v>96.511944</v>
      </c>
      <c r="J2199">
        <v>2.1201059999999998</v>
      </c>
      <c r="K2199">
        <v>37.46</v>
      </c>
      <c r="L2199">
        <v>0</v>
      </c>
    </row>
    <row r="2200" spans="1:12" x14ac:dyDescent="0.25">
      <c r="A2200">
        <v>2199</v>
      </c>
      <c r="B2200">
        <v>73</v>
      </c>
      <c r="C2200">
        <v>71</v>
      </c>
      <c r="D2200" t="s">
        <v>519</v>
      </c>
      <c r="E2200" t="s">
        <v>525</v>
      </c>
      <c r="F2200">
        <v>123</v>
      </c>
      <c r="G2200">
        <v>2.59</v>
      </c>
      <c r="H2200">
        <v>318.57</v>
      </c>
      <c r="I2200">
        <v>99.521268000000006</v>
      </c>
      <c r="J2200">
        <v>1.7808839999999999</v>
      </c>
      <c r="K2200">
        <v>31.24</v>
      </c>
      <c r="L2200">
        <v>1</v>
      </c>
    </row>
    <row r="2201" spans="1:12" x14ac:dyDescent="0.25">
      <c r="A2201">
        <v>2200</v>
      </c>
      <c r="B2201">
        <v>129</v>
      </c>
      <c r="C2201">
        <v>269</v>
      </c>
      <c r="D2201" t="s">
        <v>523</v>
      </c>
      <c r="E2201" t="s">
        <v>525</v>
      </c>
      <c r="F2201">
        <v>638</v>
      </c>
      <c r="G2201">
        <v>1.99</v>
      </c>
      <c r="H2201">
        <v>1269.6199999999999</v>
      </c>
      <c r="I2201">
        <v>147.27591999999999</v>
      </c>
      <c r="J2201">
        <v>1.7591600000000001</v>
      </c>
      <c r="K2201">
        <v>11.6</v>
      </c>
      <c r="L2201">
        <v>0</v>
      </c>
    </row>
    <row r="2202" spans="1:12" x14ac:dyDescent="0.25">
      <c r="A2202">
        <v>2201</v>
      </c>
      <c r="B2202">
        <v>5</v>
      </c>
      <c r="C2202">
        <v>9</v>
      </c>
      <c r="D2202" t="s">
        <v>523</v>
      </c>
      <c r="E2202" t="s">
        <v>525</v>
      </c>
      <c r="F2202">
        <v>249</v>
      </c>
      <c r="G2202">
        <v>2.4900000000000002</v>
      </c>
      <c r="H2202">
        <v>620.0100000000001</v>
      </c>
      <c r="I2202">
        <v>94.613526000000022</v>
      </c>
      <c r="J2202">
        <v>2.1100260000000004</v>
      </c>
      <c r="K2202">
        <v>15.26</v>
      </c>
      <c r="L2202">
        <v>1</v>
      </c>
    </row>
    <row r="2203" spans="1:12" x14ac:dyDescent="0.25">
      <c r="A2203">
        <v>2202</v>
      </c>
      <c r="B2203">
        <v>130</v>
      </c>
      <c r="C2203">
        <v>284</v>
      </c>
      <c r="D2203" t="s">
        <v>519</v>
      </c>
      <c r="E2203" t="s">
        <v>525</v>
      </c>
      <c r="F2203">
        <v>39</v>
      </c>
      <c r="G2203">
        <v>2.74</v>
      </c>
      <c r="H2203">
        <v>106.86000000000001</v>
      </c>
      <c r="I2203">
        <v>38.480286</v>
      </c>
      <c r="J2203">
        <v>1.7533260000000002</v>
      </c>
      <c r="K2203">
        <v>36.01</v>
      </c>
      <c r="L2203">
        <v>1</v>
      </c>
    </row>
    <row r="2204" spans="1:12" x14ac:dyDescent="0.25">
      <c r="A2204">
        <v>2203</v>
      </c>
      <c r="B2204">
        <v>114</v>
      </c>
      <c r="C2204">
        <v>385</v>
      </c>
      <c r="D2204" t="s">
        <v>519</v>
      </c>
      <c r="E2204" t="s">
        <v>525</v>
      </c>
      <c r="F2204">
        <v>912</v>
      </c>
      <c r="G2204">
        <v>2.5</v>
      </c>
      <c r="H2204">
        <v>2280</v>
      </c>
      <c r="I2204">
        <v>695.62800000000004</v>
      </c>
      <c r="J2204">
        <v>1.73725</v>
      </c>
      <c r="K2204">
        <v>30.51</v>
      </c>
      <c r="L2204">
        <v>1</v>
      </c>
    </row>
    <row r="2205" spans="1:12" x14ac:dyDescent="0.25">
      <c r="A2205">
        <v>2204</v>
      </c>
      <c r="B2205">
        <v>107</v>
      </c>
      <c r="C2205">
        <v>284</v>
      </c>
      <c r="D2205" t="s">
        <v>519</v>
      </c>
      <c r="E2205" t="s">
        <v>525</v>
      </c>
      <c r="F2205">
        <v>108</v>
      </c>
      <c r="G2205">
        <v>2.4300000000000002</v>
      </c>
      <c r="H2205">
        <v>262.44</v>
      </c>
      <c r="I2205">
        <v>68.628059999999991</v>
      </c>
      <c r="J2205">
        <v>1.7945549999999999</v>
      </c>
      <c r="K2205">
        <v>26.15</v>
      </c>
      <c r="L2205">
        <v>1</v>
      </c>
    </row>
    <row r="2206" spans="1:12" x14ac:dyDescent="0.25">
      <c r="A2206">
        <v>2205</v>
      </c>
      <c r="B2206">
        <v>90</v>
      </c>
      <c r="C2206">
        <v>20</v>
      </c>
      <c r="D2206" t="s">
        <v>519</v>
      </c>
      <c r="E2206" t="s">
        <v>525</v>
      </c>
      <c r="F2206">
        <v>30</v>
      </c>
      <c r="G2206">
        <v>3.05</v>
      </c>
      <c r="H2206">
        <v>91.5</v>
      </c>
      <c r="I2206">
        <v>32.427599999999998</v>
      </c>
      <c r="J2206">
        <v>1.9690799999999997</v>
      </c>
      <c r="K2206">
        <v>35.44</v>
      </c>
      <c r="L2206">
        <v>0</v>
      </c>
    </row>
    <row r="2207" spans="1:12" x14ac:dyDescent="0.25">
      <c r="A2207">
        <v>2206</v>
      </c>
      <c r="B2207">
        <v>14</v>
      </c>
      <c r="C2207">
        <v>312</v>
      </c>
      <c r="D2207" t="s">
        <v>523</v>
      </c>
      <c r="E2207" t="s">
        <v>525</v>
      </c>
      <c r="F2207">
        <v>380</v>
      </c>
      <c r="G2207">
        <v>2.29</v>
      </c>
      <c r="H2207">
        <v>870.2</v>
      </c>
      <c r="I2207">
        <v>250.00846000000001</v>
      </c>
      <c r="J2207">
        <v>1.632083</v>
      </c>
      <c r="K2207">
        <v>28.73</v>
      </c>
      <c r="L2207">
        <v>1</v>
      </c>
    </row>
    <row r="2208" spans="1:12" x14ac:dyDescent="0.25">
      <c r="A2208">
        <v>2207</v>
      </c>
      <c r="B2208">
        <v>121</v>
      </c>
      <c r="C2208">
        <v>349</v>
      </c>
      <c r="D2208" t="s">
        <v>521</v>
      </c>
      <c r="E2208" t="s">
        <v>525</v>
      </c>
      <c r="F2208">
        <v>72</v>
      </c>
      <c r="G2208">
        <v>2.12</v>
      </c>
      <c r="H2208">
        <v>152.64000000000001</v>
      </c>
      <c r="I2208">
        <v>12.867552</v>
      </c>
      <c r="J2208">
        <v>1.941284</v>
      </c>
      <c r="K2208">
        <v>8.43</v>
      </c>
      <c r="L2208">
        <v>0</v>
      </c>
    </row>
    <row r="2209" spans="1:12" x14ac:dyDescent="0.25">
      <c r="A2209">
        <v>2208</v>
      </c>
      <c r="B2209">
        <v>91</v>
      </c>
      <c r="C2209">
        <v>292</v>
      </c>
      <c r="D2209" t="s">
        <v>521</v>
      </c>
      <c r="E2209" t="s">
        <v>525</v>
      </c>
      <c r="F2209">
        <v>307</v>
      </c>
      <c r="G2209">
        <v>1.99</v>
      </c>
      <c r="H2209">
        <v>610.92999999999995</v>
      </c>
      <c r="I2209">
        <v>117.42074599999998</v>
      </c>
      <c r="J2209">
        <v>1.6075220000000001</v>
      </c>
      <c r="K2209">
        <v>19.22</v>
      </c>
      <c r="L2209">
        <v>1</v>
      </c>
    </row>
    <row r="2210" spans="1:12" x14ac:dyDescent="0.25">
      <c r="A2210">
        <v>2209</v>
      </c>
      <c r="B2210">
        <v>94</v>
      </c>
      <c r="C2210">
        <v>52</v>
      </c>
      <c r="D2210" t="s">
        <v>523</v>
      </c>
      <c r="E2210" t="s">
        <v>525</v>
      </c>
      <c r="F2210">
        <v>63</v>
      </c>
      <c r="G2210">
        <v>3.19</v>
      </c>
      <c r="H2210">
        <v>200.97</v>
      </c>
      <c r="I2210">
        <v>49.639589999999998</v>
      </c>
      <c r="J2210">
        <v>2.4020700000000001</v>
      </c>
      <c r="K2210">
        <v>24.7</v>
      </c>
      <c r="L2210">
        <v>0</v>
      </c>
    </row>
    <row r="2211" spans="1:12" x14ac:dyDescent="0.25">
      <c r="A2211">
        <v>2210</v>
      </c>
      <c r="B2211">
        <v>68</v>
      </c>
      <c r="C2211">
        <v>35</v>
      </c>
      <c r="D2211" t="s">
        <v>521</v>
      </c>
      <c r="E2211" t="s">
        <v>525</v>
      </c>
      <c r="F2211">
        <v>68</v>
      </c>
      <c r="G2211">
        <v>3.87</v>
      </c>
      <c r="H2211">
        <v>263.16000000000003</v>
      </c>
      <c r="I2211">
        <v>78.737472000000011</v>
      </c>
      <c r="J2211">
        <v>2.7120959999999998</v>
      </c>
      <c r="K2211">
        <v>29.92</v>
      </c>
      <c r="L2211">
        <v>0</v>
      </c>
    </row>
    <row r="2212" spans="1:12" x14ac:dyDescent="0.25">
      <c r="A2212">
        <v>2211</v>
      </c>
      <c r="B2212">
        <v>134</v>
      </c>
      <c r="C2212">
        <v>160</v>
      </c>
      <c r="D2212" t="s">
        <v>523</v>
      </c>
      <c r="E2212" t="s">
        <v>525</v>
      </c>
      <c r="F2212">
        <v>36</v>
      </c>
      <c r="G2212">
        <v>3</v>
      </c>
      <c r="H2212">
        <v>108</v>
      </c>
      <c r="I2212">
        <v>42.876000000000005</v>
      </c>
      <c r="J2212">
        <v>1.8089999999999999</v>
      </c>
      <c r="K2212">
        <v>39.700000000000003</v>
      </c>
      <c r="L2212">
        <v>1</v>
      </c>
    </row>
    <row r="2213" spans="1:12" x14ac:dyDescent="0.25">
      <c r="A2213">
        <v>2212</v>
      </c>
      <c r="B2213">
        <v>93</v>
      </c>
      <c r="C2213">
        <v>253</v>
      </c>
      <c r="D2213" t="s">
        <v>522</v>
      </c>
      <c r="E2213" t="s">
        <v>525</v>
      </c>
      <c r="F2213">
        <v>80</v>
      </c>
      <c r="G2213">
        <v>2.72</v>
      </c>
      <c r="H2213">
        <v>217.60000000000002</v>
      </c>
      <c r="I2213">
        <v>67.10784000000001</v>
      </c>
      <c r="J2213">
        <v>1.8811520000000002</v>
      </c>
      <c r="K2213">
        <v>30.84</v>
      </c>
      <c r="L2213">
        <v>0</v>
      </c>
    </row>
    <row r="2214" spans="1:12" x14ac:dyDescent="0.25">
      <c r="A2214">
        <v>2213</v>
      </c>
      <c r="B2214">
        <v>28</v>
      </c>
      <c r="C2214">
        <v>33</v>
      </c>
      <c r="D2214" t="s">
        <v>521</v>
      </c>
      <c r="E2214" t="s">
        <v>525</v>
      </c>
      <c r="F2214">
        <v>48</v>
      </c>
      <c r="G2214">
        <v>3.66</v>
      </c>
      <c r="H2214">
        <v>175.68</v>
      </c>
      <c r="I2214">
        <v>45.50112</v>
      </c>
      <c r="J2214">
        <v>2.7120600000000001</v>
      </c>
      <c r="K2214">
        <v>25.9</v>
      </c>
      <c r="L2214">
        <v>0</v>
      </c>
    </row>
    <row r="2215" spans="1:12" x14ac:dyDescent="0.25">
      <c r="A2215">
        <v>2214</v>
      </c>
      <c r="B2215">
        <v>89</v>
      </c>
      <c r="C2215">
        <v>151</v>
      </c>
      <c r="D2215" t="s">
        <v>522</v>
      </c>
      <c r="E2215" t="s">
        <v>525</v>
      </c>
      <c r="F2215">
        <v>23</v>
      </c>
      <c r="G2215">
        <v>2.87</v>
      </c>
      <c r="H2215">
        <v>66.010000000000005</v>
      </c>
      <c r="I2215">
        <v>17.248412999999999</v>
      </c>
      <c r="J2215">
        <v>2.120069</v>
      </c>
      <c r="K2215">
        <v>26.13</v>
      </c>
      <c r="L2215">
        <v>0</v>
      </c>
    </row>
    <row r="2216" spans="1:12" x14ac:dyDescent="0.25">
      <c r="A2216">
        <v>2215</v>
      </c>
      <c r="B2216">
        <v>53</v>
      </c>
      <c r="C2216">
        <v>146</v>
      </c>
      <c r="D2216" t="s">
        <v>522</v>
      </c>
      <c r="E2216" t="s">
        <v>525</v>
      </c>
      <c r="F2216">
        <v>93</v>
      </c>
      <c r="G2216">
        <v>3.19</v>
      </c>
      <c r="H2216">
        <v>296.67</v>
      </c>
      <c r="I2216">
        <v>99.503118000000001</v>
      </c>
      <c r="J2216">
        <v>2.1200740000000002</v>
      </c>
      <c r="K2216">
        <v>33.54</v>
      </c>
      <c r="L2216">
        <v>0</v>
      </c>
    </row>
    <row r="2217" spans="1:12" x14ac:dyDescent="0.25">
      <c r="A2217">
        <v>2216</v>
      </c>
      <c r="B2217">
        <v>44</v>
      </c>
      <c r="C2217">
        <v>1</v>
      </c>
      <c r="D2217" t="s">
        <v>523</v>
      </c>
      <c r="E2217" t="s">
        <v>525</v>
      </c>
      <c r="F2217">
        <v>318</v>
      </c>
      <c r="G2217">
        <v>2.79</v>
      </c>
      <c r="H2217">
        <v>887.22</v>
      </c>
      <c r="I2217">
        <v>216.21551400000001</v>
      </c>
      <c r="J2217">
        <v>2.110077</v>
      </c>
      <c r="K2217">
        <v>24.37</v>
      </c>
      <c r="L2217">
        <v>0</v>
      </c>
    </row>
    <row r="2218" spans="1:12" x14ac:dyDescent="0.25">
      <c r="A2218">
        <v>2217</v>
      </c>
      <c r="B2218">
        <v>8</v>
      </c>
      <c r="C2218">
        <v>22</v>
      </c>
      <c r="D2218" t="s">
        <v>519</v>
      </c>
      <c r="E2218" t="s">
        <v>525</v>
      </c>
      <c r="F2218">
        <v>212</v>
      </c>
      <c r="G2218">
        <v>1.98</v>
      </c>
      <c r="H2218">
        <v>419.76</v>
      </c>
      <c r="I2218">
        <v>55.534247999999998</v>
      </c>
      <c r="J2218">
        <v>1.718046</v>
      </c>
      <c r="K2218">
        <v>13.23</v>
      </c>
      <c r="L2218">
        <v>1</v>
      </c>
    </row>
    <row r="2219" spans="1:12" x14ac:dyDescent="0.25">
      <c r="A2219">
        <v>2218</v>
      </c>
      <c r="B2219">
        <v>45</v>
      </c>
      <c r="C2219">
        <v>148</v>
      </c>
      <c r="D2219" t="s">
        <v>522</v>
      </c>
      <c r="E2219" t="s">
        <v>525</v>
      </c>
      <c r="F2219">
        <v>56</v>
      </c>
      <c r="G2219">
        <v>2.99</v>
      </c>
      <c r="H2219">
        <v>167.44</v>
      </c>
      <c r="I2219">
        <v>48.72504</v>
      </c>
      <c r="J2219">
        <v>2.11991</v>
      </c>
      <c r="K2219">
        <v>29.1</v>
      </c>
      <c r="L2219">
        <v>0</v>
      </c>
    </row>
    <row r="2220" spans="1:12" x14ac:dyDescent="0.25">
      <c r="A2220">
        <v>2219</v>
      </c>
      <c r="B2220">
        <v>18</v>
      </c>
      <c r="C2220">
        <v>13</v>
      </c>
      <c r="D2220" t="s">
        <v>519</v>
      </c>
      <c r="E2220" t="s">
        <v>525</v>
      </c>
      <c r="F2220">
        <v>182</v>
      </c>
      <c r="G2220">
        <v>2.65</v>
      </c>
      <c r="H2220">
        <v>482.3</v>
      </c>
      <c r="I2220">
        <v>98.292739999999995</v>
      </c>
      <c r="J2220">
        <v>2.1099299999999999</v>
      </c>
      <c r="K2220">
        <v>20.38</v>
      </c>
      <c r="L2220">
        <v>0</v>
      </c>
    </row>
    <row r="2221" spans="1:12" x14ac:dyDescent="0.25">
      <c r="A2221">
        <v>2220</v>
      </c>
      <c r="B2221">
        <v>122</v>
      </c>
      <c r="C2221">
        <v>79</v>
      </c>
      <c r="D2221" t="s">
        <v>521</v>
      </c>
      <c r="E2221" t="s">
        <v>525</v>
      </c>
      <c r="F2221">
        <v>96</v>
      </c>
      <c r="G2221">
        <v>2.73</v>
      </c>
      <c r="H2221">
        <v>262.08</v>
      </c>
      <c r="I2221">
        <v>77.759135999999998</v>
      </c>
      <c r="J2221">
        <v>1.9200090000000001</v>
      </c>
      <c r="K2221">
        <v>29.67</v>
      </c>
      <c r="L2221">
        <v>0</v>
      </c>
    </row>
    <row r="2222" spans="1:12" x14ac:dyDescent="0.25">
      <c r="A2222">
        <v>2221</v>
      </c>
      <c r="B2222">
        <v>84</v>
      </c>
      <c r="C2222">
        <v>297</v>
      </c>
      <c r="D2222" t="s">
        <v>521</v>
      </c>
      <c r="E2222" t="s">
        <v>525</v>
      </c>
      <c r="F2222">
        <v>294</v>
      </c>
      <c r="G2222">
        <v>1.99</v>
      </c>
      <c r="H2222">
        <v>585.05999999999995</v>
      </c>
      <c r="I2222">
        <v>105.19378799999998</v>
      </c>
      <c r="J2222">
        <v>1.632198</v>
      </c>
      <c r="K2222">
        <v>17.98</v>
      </c>
      <c r="L2222">
        <v>1</v>
      </c>
    </row>
    <row r="2223" spans="1:12" x14ac:dyDescent="0.25">
      <c r="A2223">
        <v>2222</v>
      </c>
      <c r="B2223">
        <v>97</v>
      </c>
      <c r="C2223">
        <v>98</v>
      </c>
      <c r="D2223" t="s">
        <v>522</v>
      </c>
      <c r="E2223" t="s">
        <v>525</v>
      </c>
      <c r="F2223">
        <v>42</v>
      </c>
      <c r="G2223">
        <v>3.19</v>
      </c>
      <c r="H2223">
        <v>133.97999999999999</v>
      </c>
      <c r="I2223">
        <v>44.936892</v>
      </c>
      <c r="J2223">
        <v>2.1200740000000002</v>
      </c>
      <c r="K2223">
        <v>33.54</v>
      </c>
      <c r="L2223">
        <v>0</v>
      </c>
    </row>
    <row r="2224" spans="1:12" x14ac:dyDescent="0.25">
      <c r="A2224">
        <v>2223</v>
      </c>
      <c r="B2224">
        <v>126</v>
      </c>
      <c r="C2224">
        <v>197</v>
      </c>
      <c r="D2224" t="s">
        <v>522</v>
      </c>
      <c r="E2224" t="s">
        <v>525</v>
      </c>
      <c r="F2224">
        <v>120</v>
      </c>
      <c r="G2224">
        <v>2.41</v>
      </c>
      <c r="H2224">
        <v>289.20000000000005</v>
      </c>
      <c r="I2224">
        <v>77.389920000000018</v>
      </c>
      <c r="J2224">
        <v>1.7650839999999999</v>
      </c>
      <c r="K2224">
        <v>26.76</v>
      </c>
      <c r="L2224">
        <v>0</v>
      </c>
    </row>
    <row r="2225" spans="1:12" x14ac:dyDescent="0.25">
      <c r="A2225">
        <v>2224</v>
      </c>
      <c r="B2225">
        <v>86</v>
      </c>
      <c r="C2225">
        <v>53</v>
      </c>
      <c r="D2225" t="s">
        <v>523</v>
      </c>
      <c r="E2225" t="s">
        <v>525</v>
      </c>
      <c r="F2225">
        <v>63</v>
      </c>
      <c r="G2225">
        <v>3.29</v>
      </c>
      <c r="H2225">
        <v>207.27</v>
      </c>
      <c r="I2225">
        <v>55.942173000000004</v>
      </c>
      <c r="J2225">
        <v>2.4020289999999997</v>
      </c>
      <c r="K2225">
        <v>26.99</v>
      </c>
      <c r="L2225">
        <v>1</v>
      </c>
    </row>
    <row r="2226" spans="1:12" x14ac:dyDescent="0.25">
      <c r="A2226">
        <v>2225</v>
      </c>
      <c r="B2226">
        <v>134</v>
      </c>
      <c r="C2226">
        <v>130</v>
      </c>
      <c r="D2226" t="s">
        <v>521</v>
      </c>
      <c r="E2226" t="s">
        <v>525</v>
      </c>
      <c r="F2226">
        <v>28</v>
      </c>
      <c r="G2226">
        <v>1.79</v>
      </c>
      <c r="H2226">
        <v>50.120000000000005</v>
      </c>
      <c r="I2226">
        <v>5.3728640000000008</v>
      </c>
      <c r="J2226">
        <v>1.5981120000000002</v>
      </c>
      <c r="K2226">
        <v>10.72</v>
      </c>
      <c r="L2226">
        <v>1</v>
      </c>
    </row>
    <row r="2227" spans="1:12" x14ac:dyDescent="0.25">
      <c r="A2227">
        <v>2226</v>
      </c>
      <c r="B2227">
        <v>109</v>
      </c>
      <c r="C2227">
        <v>2</v>
      </c>
      <c r="D2227" t="s">
        <v>523</v>
      </c>
      <c r="E2227" t="s">
        <v>525</v>
      </c>
      <c r="F2227">
        <v>196</v>
      </c>
      <c r="G2227">
        <v>3.33</v>
      </c>
      <c r="H2227">
        <v>652.68000000000006</v>
      </c>
      <c r="I2227">
        <v>239.14195200000003</v>
      </c>
      <c r="J2227">
        <v>2.1098879999999998</v>
      </c>
      <c r="K2227">
        <v>36.64</v>
      </c>
      <c r="L2227">
        <v>0</v>
      </c>
    </row>
    <row r="2228" spans="1:12" x14ac:dyDescent="0.25">
      <c r="A2228">
        <v>2227</v>
      </c>
      <c r="B2228">
        <v>28</v>
      </c>
      <c r="C2228">
        <v>244</v>
      </c>
      <c r="D2228" t="s">
        <v>521</v>
      </c>
      <c r="E2228" t="s">
        <v>525</v>
      </c>
      <c r="F2228">
        <v>65</v>
      </c>
      <c r="G2228">
        <v>2.69</v>
      </c>
      <c r="H2228">
        <v>174.85</v>
      </c>
      <c r="I2228">
        <v>56.091879999999989</v>
      </c>
      <c r="J2228">
        <v>1.827048</v>
      </c>
      <c r="K2228">
        <v>32.08</v>
      </c>
      <c r="L2228">
        <v>0</v>
      </c>
    </row>
    <row r="2229" spans="1:12" x14ac:dyDescent="0.25">
      <c r="A2229">
        <v>2228</v>
      </c>
      <c r="B2229">
        <v>134</v>
      </c>
      <c r="C2229">
        <v>214</v>
      </c>
      <c r="D2229" t="s">
        <v>523</v>
      </c>
      <c r="E2229" t="s">
        <v>525</v>
      </c>
      <c r="F2229">
        <v>28</v>
      </c>
      <c r="G2229">
        <v>2.29</v>
      </c>
      <c r="H2229">
        <v>64.12</v>
      </c>
      <c r="I2229">
        <v>14.754012000000003</v>
      </c>
      <c r="J2229">
        <v>1.7630710000000001</v>
      </c>
      <c r="K2229">
        <v>23.01</v>
      </c>
      <c r="L2229">
        <v>1</v>
      </c>
    </row>
    <row r="2230" spans="1:12" x14ac:dyDescent="0.25">
      <c r="A2230">
        <v>2229</v>
      </c>
      <c r="B2230">
        <v>8</v>
      </c>
      <c r="C2230">
        <v>161</v>
      </c>
      <c r="D2230" t="s">
        <v>523</v>
      </c>
      <c r="E2230" t="s">
        <v>525</v>
      </c>
      <c r="F2230">
        <v>92</v>
      </c>
      <c r="G2230">
        <v>2.79</v>
      </c>
      <c r="H2230">
        <v>256.68</v>
      </c>
      <c r="I2230">
        <v>90.813383999999999</v>
      </c>
      <c r="J2230">
        <v>1.8028980000000001</v>
      </c>
      <c r="K2230">
        <v>35.380000000000003</v>
      </c>
      <c r="L2230">
        <v>1</v>
      </c>
    </row>
    <row r="2231" spans="1:12" x14ac:dyDescent="0.25">
      <c r="A2231">
        <v>2230</v>
      </c>
      <c r="B2231">
        <v>71</v>
      </c>
      <c r="C2231">
        <v>224</v>
      </c>
      <c r="D2231" t="s">
        <v>519</v>
      </c>
      <c r="E2231" t="s">
        <v>525</v>
      </c>
      <c r="F2231">
        <v>587</v>
      </c>
      <c r="G2231">
        <v>2.4900000000000002</v>
      </c>
      <c r="H2231">
        <v>1461.63</v>
      </c>
      <c r="I2231">
        <v>503.53153500000008</v>
      </c>
      <c r="J2231">
        <v>1.6321950000000001</v>
      </c>
      <c r="K2231">
        <v>34.450000000000003</v>
      </c>
      <c r="L2231">
        <v>1</v>
      </c>
    </row>
    <row r="2232" spans="1:12" x14ac:dyDescent="0.25">
      <c r="A2232">
        <v>2231</v>
      </c>
      <c r="B2232">
        <v>98</v>
      </c>
      <c r="C2232">
        <v>104</v>
      </c>
      <c r="D2232" t="s">
        <v>523</v>
      </c>
      <c r="E2232" t="s">
        <v>525</v>
      </c>
      <c r="F2232">
        <v>508</v>
      </c>
      <c r="G2232">
        <v>1.99</v>
      </c>
      <c r="H2232">
        <v>1010.92</v>
      </c>
      <c r="I2232">
        <v>66.518535999999997</v>
      </c>
      <c r="J2232">
        <v>1.8590580000000001</v>
      </c>
      <c r="K2232">
        <v>6.58</v>
      </c>
      <c r="L2232">
        <v>0</v>
      </c>
    </row>
    <row r="2233" spans="1:12" x14ac:dyDescent="0.25">
      <c r="A2233">
        <v>2232</v>
      </c>
      <c r="B2233">
        <v>45</v>
      </c>
      <c r="C2233">
        <v>271</v>
      </c>
      <c r="D2233" t="s">
        <v>523</v>
      </c>
      <c r="E2233" t="s">
        <v>525</v>
      </c>
      <c r="F2233">
        <v>27</v>
      </c>
      <c r="G2233">
        <v>2.69</v>
      </c>
      <c r="H2233">
        <v>72.63</v>
      </c>
      <c r="I2233">
        <v>25.108190999999998</v>
      </c>
      <c r="J2233">
        <v>1.760067</v>
      </c>
      <c r="K2233">
        <v>34.57</v>
      </c>
      <c r="L2233">
        <v>0</v>
      </c>
    </row>
    <row r="2234" spans="1:12" x14ac:dyDescent="0.25">
      <c r="A2234">
        <v>2233</v>
      </c>
      <c r="B2234">
        <v>54</v>
      </c>
      <c r="C2234">
        <v>8</v>
      </c>
      <c r="D2234" t="s">
        <v>523</v>
      </c>
      <c r="E2234" t="s">
        <v>525</v>
      </c>
      <c r="F2234">
        <v>44</v>
      </c>
      <c r="G2234">
        <v>3.05</v>
      </c>
      <c r="H2234">
        <v>134.19999999999999</v>
      </c>
      <c r="I2234">
        <v>41.360439999999997</v>
      </c>
      <c r="J2234">
        <v>2.1099899999999998</v>
      </c>
      <c r="K2234">
        <v>30.82</v>
      </c>
      <c r="L2234">
        <v>0</v>
      </c>
    </row>
    <row r="2235" spans="1:12" x14ac:dyDescent="0.25">
      <c r="A2235">
        <v>2234</v>
      </c>
      <c r="B2235">
        <v>98</v>
      </c>
      <c r="C2235">
        <v>78</v>
      </c>
      <c r="D2235" t="s">
        <v>521</v>
      </c>
      <c r="E2235" t="s">
        <v>525</v>
      </c>
      <c r="F2235">
        <v>66</v>
      </c>
      <c r="G2235">
        <v>2.99</v>
      </c>
      <c r="H2235">
        <v>197.34</v>
      </c>
      <c r="I2235">
        <v>82.113174000000001</v>
      </c>
      <c r="J2235">
        <v>1.7458610000000003</v>
      </c>
      <c r="K2235">
        <v>41.61</v>
      </c>
      <c r="L2235">
        <v>0</v>
      </c>
    </row>
    <row r="2236" spans="1:12" x14ac:dyDescent="0.25">
      <c r="A2236">
        <v>2235</v>
      </c>
      <c r="B2236">
        <v>118</v>
      </c>
      <c r="C2236">
        <v>105</v>
      </c>
      <c r="D2236" t="s">
        <v>523</v>
      </c>
      <c r="E2236" t="s">
        <v>525</v>
      </c>
      <c r="F2236">
        <v>58</v>
      </c>
      <c r="G2236">
        <v>3.39</v>
      </c>
      <c r="H2236">
        <v>196.62</v>
      </c>
      <c r="I2236">
        <v>73.594865999999996</v>
      </c>
      <c r="J2236">
        <v>2.1211229999999999</v>
      </c>
      <c r="K2236">
        <v>37.43</v>
      </c>
      <c r="L2236">
        <v>0</v>
      </c>
    </row>
    <row r="2237" spans="1:12" x14ac:dyDescent="0.25">
      <c r="A2237">
        <v>2236</v>
      </c>
      <c r="B2237">
        <v>114</v>
      </c>
      <c r="C2237">
        <v>62</v>
      </c>
      <c r="D2237" t="s">
        <v>523</v>
      </c>
      <c r="E2237" t="s">
        <v>525</v>
      </c>
      <c r="F2237">
        <v>73</v>
      </c>
      <c r="G2237">
        <v>3.19</v>
      </c>
      <c r="H2237">
        <v>232.87</v>
      </c>
      <c r="I2237">
        <v>40.007066000000002</v>
      </c>
      <c r="J2237">
        <v>2.6419580000000003</v>
      </c>
      <c r="K2237">
        <v>17.18</v>
      </c>
      <c r="L2237">
        <v>0</v>
      </c>
    </row>
    <row r="2238" spans="1:12" x14ac:dyDescent="0.25">
      <c r="A2238">
        <v>2237</v>
      </c>
      <c r="B2238">
        <v>45</v>
      </c>
      <c r="C2238">
        <v>257</v>
      </c>
      <c r="D2238" t="s">
        <v>522</v>
      </c>
      <c r="E2238" t="s">
        <v>525</v>
      </c>
      <c r="F2238">
        <v>37</v>
      </c>
      <c r="G2238">
        <v>2.69</v>
      </c>
      <c r="H2238">
        <v>99.53</v>
      </c>
      <c r="I2238">
        <v>29.003042000000001</v>
      </c>
      <c r="J2238">
        <v>1.906134</v>
      </c>
      <c r="K2238">
        <v>29.14</v>
      </c>
      <c r="L2238">
        <v>0</v>
      </c>
    </row>
    <row r="2239" spans="1:12" x14ac:dyDescent="0.25">
      <c r="A2239">
        <v>2238</v>
      </c>
      <c r="B2239">
        <v>80</v>
      </c>
      <c r="C2239">
        <v>39</v>
      </c>
      <c r="D2239" t="s">
        <v>522</v>
      </c>
      <c r="E2239" t="s">
        <v>525</v>
      </c>
      <c r="F2239">
        <v>162</v>
      </c>
      <c r="G2239">
        <v>2.99</v>
      </c>
      <c r="H2239">
        <v>484.38000000000005</v>
      </c>
      <c r="I2239">
        <v>95.568174000000013</v>
      </c>
      <c r="J2239">
        <v>2.4000729999999999</v>
      </c>
      <c r="K2239">
        <v>19.73</v>
      </c>
      <c r="L2239">
        <v>1</v>
      </c>
    </row>
    <row r="2240" spans="1:12" x14ac:dyDescent="0.25">
      <c r="A2240">
        <v>2239</v>
      </c>
      <c r="B2240">
        <v>53</v>
      </c>
      <c r="C2240">
        <v>57</v>
      </c>
      <c r="D2240" t="s">
        <v>523</v>
      </c>
      <c r="E2240" t="s">
        <v>525</v>
      </c>
      <c r="F2240">
        <v>118</v>
      </c>
      <c r="G2240">
        <v>3.29</v>
      </c>
      <c r="H2240">
        <v>388.22</v>
      </c>
      <c r="I2240">
        <v>105.01351000000001</v>
      </c>
      <c r="J2240">
        <v>2.400055</v>
      </c>
      <c r="K2240">
        <v>27.05</v>
      </c>
      <c r="L2240">
        <v>0</v>
      </c>
    </row>
    <row r="2241" spans="1:12" x14ac:dyDescent="0.25">
      <c r="A2241">
        <v>2240</v>
      </c>
      <c r="B2241">
        <v>83</v>
      </c>
      <c r="C2241">
        <v>131</v>
      </c>
      <c r="D2241" t="s">
        <v>521</v>
      </c>
      <c r="E2241" t="s">
        <v>525</v>
      </c>
      <c r="F2241">
        <v>424</v>
      </c>
      <c r="G2241">
        <v>1.79</v>
      </c>
      <c r="H2241">
        <v>758.96</v>
      </c>
      <c r="I2241">
        <v>81.436408000000014</v>
      </c>
      <c r="J2241">
        <v>1.597933</v>
      </c>
      <c r="K2241">
        <v>10.73</v>
      </c>
      <c r="L2241">
        <v>0</v>
      </c>
    </row>
    <row r="2242" spans="1:12" x14ac:dyDescent="0.25">
      <c r="A2242">
        <v>2241</v>
      </c>
      <c r="B2242">
        <v>111</v>
      </c>
      <c r="C2242">
        <v>268</v>
      </c>
      <c r="D2242" t="s">
        <v>523</v>
      </c>
      <c r="E2242" t="s">
        <v>525</v>
      </c>
      <c r="F2242">
        <v>62</v>
      </c>
      <c r="G2242">
        <v>2.89</v>
      </c>
      <c r="H2242">
        <v>179.18</v>
      </c>
      <c r="I2242">
        <v>70.059380000000004</v>
      </c>
      <c r="J2242">
        <v>1.7600100000000001</v>
      </c>
      <c r="K2242">
        <v>39.1</v>
      </c>
      <c r="L2242">
        <v>0</v>
      </c>
    </row>
    <row r="2243" spans="1:12" x14ac:dyDescent="0.25">
      <c r="A2243">
        <v>2242</v>
      </c>
      <c r="B2243">
        <v>100</v>
      </c>
      <c r="C2243">
        <v>179</v>
      </c>
      <c r="D2243" t="s">
        <v>519</v>
      </c>
      <c r="E2243" t="s">
        <v>525</v>
      </c>
      <c r="F2243">
        <v>108</v>
      </c>
      <c r="G2243">
        <v>2.7</v>
      </c>
      <c r="H2243">
        <v>291.60000000000002</v>
      </c>
      <c r="I2243">
        <v>100.86444000000002</v>
      </c>
      <c r="J2243">
        <v>1.7660699999999998</v>
      </c>
      <c r="K2243">
        <v>34.590000000000003</v>
      </c>
      <c r="L2243">
        <v>1</v>
      </c>
    </row>
    <row r="2244" spans="1:12" x14ac:dyDescent="0.25">
      <c r="A2244">
        <v>2243</v>
      </c>
      <c r="B2244">
        <v>103</v>
      </c>
      <c r="C2244">
        <v>24</v>
      </c>
      <c r="D2244" t="s">
        <v>519</v>
      </c>
      <c r="E2244" t="s">
        <v>525</v>
      </c>
      <c r="F2244">
        <v>72</v>
      </c>
      <c r="G2244">
        <v>2.65</v>
      </c>
      <c r="H2244">
        <v>190.79999999999998</v>
      </c>
      <c r="I2244">
        <v>29.383199999999999</v>
      </c>
      <c r="J2244">
        <v>2.2418999999999998</v>
      </c>
      <c r="K2244">
        <v>15.4</v>
      </c>
      <c r="L2244">
        <v>0</v>
      </c>
    </row>
    <row r="2245" spans="1:12" x14ac:dyDescent="0.25">
      <c r="A2245">
        <v>2244</v>
      </c>
      <c r="B2245">
        <v>98</v>
      </c>
      <c r="C2245">
        <v>200</v>
      </c>
      <c r="D2245" t="s">
        <v>522</v>
      </c>
      <c r="E2245" t="s">
        <v>525</v>
      </c>
      <c r="F2245">
        <v>42</v>
      </c>
      <c r="G2245">
        <v>2.75</v>
      </c>
      <c r="H2245">
        <v>115.5</v>
      </c>
      <c r="I2245">
        <v>41.741700000000002</v>
      </c>
      <c r="J2245">
        <v>1.7561500000000001</v>
      </c>
      <c r="K2245">
        <v>36.14</v>
      </c>
      <c r="L2245">
        <v>0</v>
      </c>
    </row>
    <row r="2246" spans="1:12" x14ac:dyDescent="0.25">
      <c r="A2246">
        <v>2245</v>
      </c>
      <c r="B2246">
        <v>33</v>
      </c>
      <c r="C2246">
        <v>2</v>
      </c>
      <c r="D2246" t="s">
        <v>523</v>
      </c>
      <c r="E2246" t="s">
        <v>525</v>
      </c>
      <c r="F2246">
        <v>132</v>
      </c>
      <c r="G2246">
        <v>3.33</v>
      </c>
      <c r="H2246">
        <v>439.56</v>
      </c>
      <c r="I2246">
        <v>161.05478400000001</v>
      </c>
      <c r="J2246">
        <v>2.1098879999999998</v>
      </c>
      <c r="K2246">
        <v>36.64</v>
      </c>
      <c r="L2246">
        <v>0</v>
      </c>
    </row>
    <row r="2247" spans="1:12" x14ac:dyDescent="0.25">
      <c r="A2247">
        <v>2246</v>
      </c>
      <c r="B2247">
        <v>68</v>
      </c>
      <c r="C2247">
        <v>178</v>
      </c>
      <c r="D2247" t="s">
        <v>519</v>
      </c>
      <c r="E2247" t="s">
        <v>525</v>
      </c>
      <c r="F2247">
        <v>76</v>
      </c>
      <c r="G2247">
        <v>2.7</v>
      </c>
      <c r="H2247">
        <v>205.20000000000002</v>
      </c>
      <c r="I2247">
        <v>70.978680000000011</v>
      </c>
      <c r="J2247">
        <v>1.7660699999999998</v>
      </c>
      <c r="K2247">
        <v>34.590000000000003</v>
      </c>
      <c r="L2247">
        <v>1</v>
      </c>
    </row>
    <row r="2248" spans="1:12" x14ac:dyDescent="0.25">
      <c r="A2248">
        <v>2247</v>
      </c>
      <c r="B2248">
        <v>72</v>
      </c>
      <c r="C2248">
        <v>191</v>
      </c>
      <c r="D2248" t="s">
        <v>521</v>
      </c>
      <c r="E2248" t="s">
        <v>525</v>
      </c>
      <c r="F2248">
        <v>237</v>
      </c>
      <c r="G2248">
        <v>2.23</v>
      </c>
      <c r="H2248">
        <v>528.51</v>
      </c>
      <c r="I2248">
        <v>115.37373299999999</v>
      </c>
      <c r="J2248">
        <v>1.7431910000000002</v>
      </c>
      <c r="K2248">
        <v>21.83</v>
      </c>
      <c r="L2248">
        <v>0</v>
      </c>
    </row>
    <row r="2249" spans="1:12" x14ac:dyDescent="0.25">
      <c r="A2249">
        <v>2248</v>
      </c>
      <c r="B2249">
        <v>117</v>
      </c>
      <c r="C2249">
        <v>76</v>
      </c>
      <c r="D2249" t="s">
        <v>519</v>
      </c>
      <c r="E2249" t="s">
        <v>525</v>
      </c>
      <c r="F2249">
        <v>34</v>
      </c>
      <c r="G2249">
        <v>3.39</v>
      </c>
      <c r="H2249">
        <v>115.26</v>
      </c>
      <c r="I2249">
        <v>55.901100000000007</v>
      </c>
      <c r="J2249">
        <v>1.7458500000000001</v>
      </c>
      <c r="K2249">
        <v>48.5</v>
      </c>
      <c r="L2249">
        <v>0</v>
      </c>
    </row>
    <row r="2250" spans="1:12" x14ac:dyDescent="0.25">
      <c r="A2250">
        <v>2249</v>
      </c>
      <c r="B2250">
        <v>110</v>
      </c>
      <c r="C2250">
        <v>255</v>
      </c>
      <c r="D2250" t="s">
        <v>522</v>
      </c>
      <c r="E2250" t="s">
        <v>525</v>
      </c>
      <c r="F2250">
        <v>54</v>
      </c>
      <c r="G2250">
        <v>2.39</v>
      </c>
      <c r="H2250">
        <v>129.06</v>
      </c>
      <c r="I2250">
        <v>26.186273999999997</v>
      </c>
      <c r="J2250">
        <v>1.9050690000000001</v>
      </c>
      <c r="K2250">
        <v>20.29</v>
      </c>
      <c r="L2250">
        <v>1</v>
      </c>
    </row>
    <row r="2251" spans="1:12" x14ac:dyDescent="0.25">
      <c r="A2251">
        <v>2250</v>
      </c>
      <c r="B2251">
        <v>74</v>
      </c>
      <c r="C2251">
        <v>49</v>
      </c>
      <c r="D2251" t="s">
        <v>522</v>
      </c>
      <c r="E2251" t="s">
        <v>525</v>
      </c>
      <c r="F2251">
        <v>59</v>
      </c>
      <c r="G2251">
        <v>3.66</v>
      </c>
      <c r="H2251">
        <v>215.94</v>
      </c>
      <c r="I2251">
        <v>55.928459999999994</v>
      </c>
      <c r="J2251">
        <v>2.7120600000000001</v>
      </c>
      <c r="K2251">
        <v>25.9</v>
      </c>
      <c r="L2251">
        <v>0</v>
      </c>
    </row>
    <row r="2252" spans="1:12" x14ac:dyDescent="0.25">
      <c r="A2252">
        <v>2251</v>
      </c>
      <c r="B2252">
        <v>117</v>
      </c>
      <c r="C2252">
        <v>234</v>
      </c>
      <c r="D2252" t="s">
        <v>521</v>
      </c>
      <c r="E2252" t="s">
        <v>525</v>
      </c>
      <c r="F2252">
        <v>43</v>
      </c>
      <c r="G2252">
        <v>2.4</v>
      </c>
      <c r="H2252">
        <v>103.2</v>
      </c>
      <c r="I2252">
        <v>27.213840000000001</v>
      </c>
      <c r="J2252">
        <v>1.7671199999999998</v>
      </c>
      <c r="K2252">
        <v>26.37</v>
      </c>
      <c r="L2252">
        <v>1</v>
      </c>
    </row>
    <row r="2253" spans="1:12" x14ac:dyDescent="0.25">
      <c r="A2253">
        <v>2252</v>
      </c>
      <c r="B2253">
        <v>117</v>
      </c>
      <c r="C2253">
        <v>246</v>
      </c>
      <c r="D2253" t="s">
        <v>522</v>
      </c>
      <c r="E2253" t="s">
        <v>525</v>
      </c>
      <c r="F2253">
        <v>131</v>
      </c>
      <c r="G2253">
        <v>1.99</v>
      </c>
      <c r="H2253">
        <v>260.69</v>
      </c>
      <c r="I2253">
        <v>40.198397999999997</v>
      </c>
      <c r="J2253">
        <v>1.6831419999999999</v>
      </c>
      <c r="K2253">
        <v>15.42</v>
      </c>
      <c r="L2253">
        <v>0</v>
      </c>
    </row>
    <row r="2254" spans="1:12" x14ac:dyDescent="0.25">
      <c r="A2254">
        <v>2253</v>
      </c>
      <c r="B2254">
        <v>94</v>
      </c>
      <c r="C2254">
        <v>350</v>
      </c>
      <c r="D2254" t="s">
        <v>522</v>
      </c>
      <c r="E2254" t="s">
        <v>525</v>
      </c>
      <c r="F2254">
        <v>55</v>
      </c>
      <c r="G2254">
        <v>2.69</v>
      </c>
      <c r="H2254">
        <v>147.94999999999999</v>
      </c>
      <c r="I2254">
        <v>40.686249999999994</v>
      </c>
      <c r="J2254">
        <v>1.9502499999999998</v>
      </c>
      <c r="K2254">
        <v>27.5</v>
      </c>
      <c r="L2254">
        <v>0</v>
      </c>
    </row>
    <row r="2255" spans="1:12" x14ac:dyDescent="0.25">
      <c r="A2255">
        <v>2254</v>
      </c>
      <c r="B2255">
        <v>40</v>
      </c>
      <c r="C2255">
        <v>276</v>
      </c>
      <c r="D2255" t="s">
        <v>519</v>
      </c>
      <c r="E2255" t="s">
        <v>525</v>
      </c>
      <c r="F2255">
        <v>64</v>
      </c>
      <c r="G2255">
        <v>1.8</v>
      </c>
      <c r="H2255">
        <v>115.2</v>
      </c>
      <c r="I2255">
        <v>6.105599999999999</v>
      </c>
      <c r="J2255">
        <v>1.7045999999999999</v>
      </c>
      <c r="K2255">
        <v>5.3</v>
      </c>
      <c r="L2255">
        <v>0</v>
      </c>
    </row>
    <row r="2256" spans="1:12" x14ac:dyDescent="0.25">
      <c r="A2256">
        <v>2255</v>
      </c>
      <c r="B2256">
        <v>9</v>
      </c>
      <c r="C2256">
        <v>146</v>
      </c>
      <c r="D2256" t="s">
        <v>522</v>
      </c>
      <c r="E2256" t="s">
        <v>525</v>
      </c>
      <c r="F2256">
        <v>66</v>
      </c>
      <c r="G2256">
        <v>2.99</v>
      </c>
      <c r="H2256">
        <v>197.34</v>
      </c>
      <c r="I2256">
        <v>57.425939999999997</v>
      </c>
      <c r="J2256">
        <v>2.11991</v>
      </c>
      <c r="K2256">
        <v>29.1</v>
      </c>
      <c r="L2256">
        <v>0</v>
      </c>
    </row>
    <row r="2257" spans="1:12" x14ac:dyDescent="0.25">
      <c r="A2257">
        <v>2256</v>
      </c>
      <c r="B2257">
        <v>104</v>
      </c>
      <c r="C2257">
        <v>43</v>
      </c>
      <c r="D2257" t="s">
        <v>522</v>
      </c>
      <c r="E2257" t="s">
        <v>525</v>
      </c>
      <c r="F2257">
        <v>31</v>
      </c>
      <c r="G2257">
        <v>3.66</v>
      </c>
      <c r="H2257">
        <v>113.46000000000001</v>
      </c>
      <c r="I2257">
        <v>38.621784000000005</v>
      </c>
      <c r="J2257">
        <v>2.4141360000000001</v>
      </c>
      <c r="K2257">
        <v>34.04</v>
      </c>
      <c r="L2257">
        <v>0</v>
      </c>
    </row>
    <row r="2258" spans="1:12" x14ac:dyDescent="0.25">
      <c r="A2258">
        <v>2257</v>
      </c>
      <c r="B2258">
        <v>109</v>
      </c>
      <c r="C2258">
        <v>156</v>
      </c>
      <c r="D2258" t="s">
        <v>523</v>
      </c>
      <c r="E2258" t="s">
        <v>525</v>
      </c>
      <c r="F2258">
        <v>668</v>
      </c>
      <c r="G2258">
        <v>2.4900000000000002</v>
      </c>
      <c r="H2258">
        <v>1663.3200000000002</v>
      </c>
      <c r="I2258">
        <v>299.231268</v>
      </c>
      <c r="J2258">
        <v>2.0420490000000004</v>
      </c>
      <c r="K2258">
        <v>17.989999999999998</v>
      </c>
      <c r="L2258">
        <v>1</v>
      </c>
    </row>
    <row r="2259" spans="1:12" x14ac:dyDescent="0.25">
      <c r="A2259">
        <v>2258</v>
      </c>
      <c r="B2259">
        <v>110</v>
      </c>
      <c r="C2259">
        <v>98</v>
      </c>
      <c r="D2259" t="s">
        <v>522</v>
      </c>
      <c r="E2259" t="s">
        <v>525</v>
      </c>
      <c r="F2259">
        <v>90</v>
      </c>
      <c r="G2259">
        <v>3.39</v>
      </c>
      <c r="H2259">
        <v>305.10000000000002</v>
      </c>
      <c r="I2259">
        <v>114.29046</v>
      </c>
      <c r="J2259">
        <v>2.1201059999999998</v>
      </c>
      <c r="K2259">
        <v>37.46</v>
      </c>
      <c r="L2259">
        <v>0</v>
      </c>
    </row>
    <row r="2260" spans="1:12" x14ac:dyDescent="0.25">
      <c r="A2260">
        <v>2259</v>
      </c>
      <c r="B2260">
        <v>68</v>
      </c>
      <c r="C2260">
        <v>149</v>
      </c>
      <c r="D2260" t="s">
        <v>522</v>
      </c>
      <c r="E2260" t="s">
        <v>525</v>
      </c>
      <c r="F2260">
        <v>50</v>
      </c>
      <c r="G2260">
        <v>3.19</v>
      </c>
      <c r="H2260">
        <v>159.5</v>
      </c>
      <c r="I2260">
        <v>53.496299999999998</v>
      </c>
      <c r="J2260">
        <v>2.1200740000000002</v>
      </c>
      <c r="K2260">
        <v>33.54</v>
      </c>
      <c r="L2260">
        <v>0</v>
      </c>
    </row>
    <row r="2261" spans="1:12" x14ac:dyDescent="0.25">
      <c r="A2261">
        <v>2260</v>
      </c>
      <c r="B2261">
        <v>33</v>
      </c>
      <c r="C2261">
        <v>21</v>
      </c>
      <c r="D2261" t="s">
        <v>519</v>
      </c>
      <c r="E2261" t="s">
        <v>525</v>
      </c>
      <c r="F2261">
        <v>132</v>
      </c>
      <c r="G2261">
        <v>3.25</v>
      </c>
      <c r="H2261">
        <v>429</v>
      </c>
      <c r="I2261">
        <v>145.08780000000002</v>
      </c>
      <c r="J2261">
        <v>2.1508499999999997</v>
      </c>
      <c r="K2261">
        <v>33.82</v>
      </c>
      <c r="L2261">
        <v>0</v>
      </c>
    </row>
    <row r="2262" spans="1:12" x14ac:dyDescent="0.25">
      <c r="A2262">
        <v>2261</v>
      </c>
      <c r="B2262">
        <v>76</v>
      </c>
      <c r="C2262">
        <v>214</v>
      </c>
      <c r="D2262" t="s">
        <v>523</v>
      </c>
      <c r="E2262" t="s">
        <v>525</v>
      </c>
      <c r="F2262">
        <v>32</v>
      </c>
      <c r="G2262">
        <v>2.29</v>
      </c>
      <c r="H2262">
        <v>73.28</v>
      </c>
      <c r="I2262">
        <v>16.795776</v>
      </c>
      <c r="J2262">
        <v>1.7651319999999999</v>
      </c>
      <c r="K2262">
        <v>22.92</v>
      </c>
      <c r="L2262">
        <v>1</v>
      </c>
    </row>
    <row r="2263" spans="1:12" x14ac:dyDescent="0.25">
      <c r="A2263">
        <v>2262</v>
      </c>
      <c r="B2263">
        <v>68</v>
      </c>
      <c r="C2263">
        <v>347</v>
      </c>
      <c r="D2263" t="s">
        <v>521</v>
      </c>
      <c r="E2263" t="s">
        <v>525</v>
      </c>
      <c r="F2263">
        <v>506</v>
      </c>
      <c r="G2263">
        <v>1.99</v>
      </c>
      <c r="H2263">
        <v>1006.9399999999999</v>
      </c>
      <c r="I2263">
        <v>23.663089999999997</v>
      </c>
      <c r="J2263">
        <v>1.943235</v>
      </c>
      <c r="K2263">
        <v>2.35</v>
      </c>
      <c r="L2263">
        <v>1</v>
      </c>
    </row>
    <row r="2264" spans="1:12" x14ac:dyDescent="0.25">
      <c r="A2264">
        <v>2263</v>
      </c>
      <c r="B2264">
        <v>111</v>
      </c>
      <c r="C2264">
        <v>239</v>
      </c>
      <c r="D2264" t="s">
        <v>521</v>
      </c>
      <c r="E2264" t="s">
        <v>525</v>
      </c>
      <c r="F2264">
        <v>29</v>
      </c>
      <c r="G2264">
        <v>2.89</v>
      </c>
      <c r="H2264">
        <v>83.81</v>
      </c>
      <c r="I2264">
        <v>29.693883</v>
      </c>
      <c r="J2264">
        <v>1.8660729999999999</v>
      </c>
      <c r="K2264">
        <v>35.43</v>
      </c>
      <c r="L2264">
        <v>0</v>
      </c>
    </row>
    <row r="2265" spans="1:12" x14ac:dyDescent="0.25">
      <c r="A2265">
        <v>2264</v>
      </c>
      <c r="B2265">
        <v>59</v>
      </c>
      <c r="C2265">
        <v>3</v>
      </c>
      <c r="D2265" t="s">
        <v>523</v>
      </c>
      <c r="E2265" t="s">
        <v>525</v>
      </c>
      <c r="F2265">
        <v>53</v>
      </c>
      <c r="G2265">
        <v>3.13</v>
      </c>
      <c r="H2265">
        <v>165.89</v>
      </c>
      <c r="I2265">
        <v>54.063550999999997</v>
      </c>
      <c r="J2265">
        <v>2.1099329999999998</v>
      </c>
      <c r="K2265">
        <v>32.590000000000003</v>
      </c>
      <c r="L2265">
        <v>0</v>
      </c>
    </row>
    <row r="2266" spans="1:12" x14ac:dyDescent="0.25">
      <c r="A2266">
        <v>2265</v>
      </c>
      <c r="B2266">
        <v>32</v>
      </c>
      <c r="C2266">
        <v>295</v>
      </c>
      <c r="D2266" t="s">
        <v>521</v>
      </c>
      <c r="E2266" t="s">
        <v>525</v>
      </c>
      <c r="F2266">
        <v>107</v>
      </c>
      <c r="G2266">
        <v>2.89</v>
      </c>
      <c r="H2266">
        <v>309.23</v>
      </c>
      <c r="I2266">
        <v>108.47788399999999</v>
      </c>
      <c r="J2266">
        <v>1.8761880000000002</v>
      </c>
      <c r="K2266">
        <v>35.08</v>
      </c>
      <c r="L2266">
        <v>0</v>
      </c>
    </row>
    <row r="2267" spans="1:12" x14ac:dyDescent="0.25">
      <c r="A2267">
        <v>2266</v>
      </c>
      <c r="B2267">
        <v>106</v>
      </c>
      <c r="C2267">
        <v>228</v>
      </c>
      <c r="D2267" t="s">
        <v>519</v>
      </c>
      <c r="E2267" t="s">
        <v>525</v>
      </c>
      <c r="F2267">
        <v>650</v>
      </c>
      <c r="G2267">
        <v>1.04</v>
      </c>
      <c r="H2267">
        <v>676</v>
      </c>
      <c r="I2267">
        <v>-406.88439999999997</v>
      </c>
      <c r="J2267">
        <v>1.6659760000000001</v>
      </c>
      <c r="K2267">
        <v>-60.19</v>
      </c>
      <c r="L2267">
        <v>0</v>
      </c>
    </row>
    <row r="2268" spans="1:12" x14ac:dyDescent="0.25">
      <c r="A2268">
        <v>2267</v>
      </c>
      <c r="B2268">
        <v>91</v>
      </c>
      <c r="C2268">
        <v>61</v>
      </c>
      <c r="D2268" t="s">
        <v>523</v>
      </c>
      <c r="E2268" t="s">
        <v>525</v>
      </c>
      <c r="F2268">
        <v>26</v>
      </c>
      <c r="G2268">
        <v>3.51</v>
      </c>
      <c r="H2268">
        <v>91.259999999999991</v>
      </c>
      <c r="I2268">
        <v>27.460133999999996</v>
      </c>
      <c r="J2268">
        <v>2.4538410000000002</v>
      </c>
      <c r="K2268">
        <v>30.09</v>
      </c>
      <c r="L2268">
        <v>1</v>
      </c>
    </row>
    <row r="2269" spans="1:12" x14ac:dyDescent="0.25">
      <c r="A2269">
        <v>2268</v>
      </c>
      <c r="B2269">
        <v>62</v>
      </c>
      <c r="C2269">
        <v>195</v>
      </c>
      <c r="D2269" t="s">
        <v>522</v>
      </c>
      <c r="E2269" t="s">
        <v>525</v>
      </c>
      <c r="F2269">
        <v>745</v>
      </c>
      <c r="G2269">
        <v>2.29</v>
      </c>
      <c r="H2269">
        <v>1706.05</v>
      </c>
      <c r="I2269">
        <v>404.50445500000001</v>
      </c>
      <c r="J2269">
        <v>1.7470410000000001</v>
      </c>
      <c r="K2269">
        <v>23.71</v>
      </c>
      <c r="L2269">
        <v>1</v>
      </c>
    </row>
    <row r="2270" spans="1:12" x14ac:dyDescent="0.25">
      <c r="A2270">
        <v>2269</v>
      </c>
      <c r="B2270">
        <v>123</v>
      </c>
      <c r="C2270">
        <v>363</v>
      </c>
      <c r="D2270" t="s">
        <v>523</v>
      </c>
      <c r="E2270" t="s">
        <v>525</v>
      </c>
      <c r="F2270">
        <v>28</v>
      </c>
      <c r="G2270">
        <v>3.09</v>
      </c>
      <c r="H2270">
        <v>86.52</v>
      </c>
      <c r="I2270">
        <v>33.370764000000001</v>
      </c>
      <c r="J2270">
        <v>1.8981870000000001</v>
      </c>
      <c r="K2270">
        <v>38.57</v>
      </c>
      <c r="L2270">
        <v>0</v>
      </c>
    </row>
    <row r="2271" spans="1:12" x14ac:dyDescent="0.25">
      <c r="A2271">
        <v>2270</v>
      </c>
      <c r="B2271">
        <v>129</v>
      </c>
      <c r="C2271">
        <v>180</v>
      </c>
      <c r="D2271" t="s">
        <v>519</v>
      </c>
      <c r="E2271" t="s">
        <v>525</v>
      </c>
      <c r="F2271">
        <v>108</v>
      </c>
      <c r="G2271">
        <v>2.72</v>
      </c>
      <c r="H2271">
        <v>293.76000000000005</v>
      </c>
      <c r="I2271">
        <v>103.02163200000001</v>
      </c>
      <c r="J2271">
        <v>1.7660960000000001</v>
      </c>
      <c r="K2271">
        <v>35.07</v>
      </c>
      <c r="L2271">
        <v>1</v>
      </c>
    </row>
    <row r="2272" spans="1:12" x14ac:dyDescent="0.25">
      <c r="A2272">
        <v>2271</v>
      </c>
      <c r="B2272">
        <v>47</v>
      </c>
      <c r="C2272">
        <v>209</v>
      </c>
      <c r="D2272" t="s">
        <v>523</v>
      </c>
      <c r="E2272" t="s">
        <v>525</v>
      </c>
      <c r="F2272">
        <v>47</v>
      </c>
      <c r="G2272">
        <v>2.85</v>
      </c>
      <c r="H2272">
        <v>133.95000000000002</v>
      </c>
      <c r="I2272">
        <v>44.458005</v>
      </c>
      <c r="J2272">
        <v>1.904085</v>
      </c>
      <c r="K2272">
        <v>33.19</v>
      </c>
      <c r="L2272">
        <v>0</v>
      </c>
    </row>
    <row r="2273" spans="1:12" x14ac:dyDescent="0.25">
      <c r="A2273">
        <v>2272</v>
      </c>
      <c r="B2273">
        <v>93</v>
      </c>
      <c r="C2273">
        <v>367</v>
      </c>
      <c r="D2273" t="s">
        <v>523</v>
      </c>
      <c r="E2273" t="s">
        <v>525</v>
      </c>
      <c r="F2273">
        <v>113</v>
      </c>
      <c r="G2273">
        <v>2.4900000000000002</v>
      </c>
      <c r="H2273">
        <v>281.37</v>
      </c>
      <c r="I2273">
        <v>44.062542000000001</v>
      </c>
      <c r="J2273">
        <v>2.1000660000000004</v>
      </c>
      <c r="K2273">
        <v>15.66</v>
      </c>
      <c r="L2273">
        <v>1</v>
      </c>
    </row>
    <row r="2274" spans="1:12" x14ac:dyDescent="0.25">
      <c r="A2274">
        <v>2273</v>
      </c>
      <c r="B2274">
        <v>84</v>
      </c>
      <c r="C2274">
        <v>254</v>
      </c>
      <c r="D2274" t="s">
        <v>522</v>
      </c>
      <c r="E2274" t="s">
        <v>525</v>
      </c>
      <c r="F2274">
        <v>76</v>
      </c>
      <c r="G2274">
        <v>2.25</v>
      </c>
      <c r="H2274">
        <v>171</v>
      </c>
      <c r="I2274">
        <v>26.522100000000002</v>
      </c>
      <c r="J2274">
        <v>1.901025</v>
      </c>
      <c r="K2274">
        <v>15.51</v>
      </c>
      <c r="L2274">
        <v>0</v>
      </c>
    </row>
    <row r="2275" spans="1:12" x14ac:dyDescent="0.25">
      <c r="A2275">
        <v>2274</v>
      </c>
      <c r="B2275">
        <v>104</v>
      </c>
      <c r="C2275">
        <v>289</v>
      </c>
      <c r="D2275" t="s">
        <v>521</v>
      </c>
      <c r="E2275" t="s">
        <v>525</v>
      </c>
      <c r="F2275">
        <v>60</v>
      </c>
      <c r="G2275">
        <v>2.69</v>
      </c>
      <c r="H2275">
        <v>161.4</v>
      </c>
      <c r="I2275">
        <v>48.387720000000002</v>
      </c>
      <c r="J2275">
        <v>1.8835379999999997</v>
      </c>
      <c r="K2275">
        <v>29.98</v>
      </c>
      <c r="L2275">
        <v>0</v>
      </c>
    </row>
    <row r="2276" spans="1:12" x14ac:dyDescent="0.25">
      <c r="A2276">
        <v>2275</v>
      </c>
      <c r="B2276">
        <v>32</v>
      </c>
      <c r="C2276">
        <v>186</v>
      </c>
      <c r="D2276" t="s">
        <v>521</v>
      </c>
      <c r="E2276" t="s">
        <v>525</v>
      </c>
      <c r="F2276">
        <v>144</v>
      </c>
      <c r="G2276">
        <v>2.4900000000000002</v>
      </c>
      <c r="H2276">
        <v>358.56000000000006</v>
      </c>
      <c r="I2276">
        <v>130.04971200000003</v>
      </c>
      <c r="J2276">
        <v>1.5868770000000001</v>
      </c>
      <c r="K2276">
        <v>36.270000000000003</v>
      </c>
      <c r="L2276">
        <v>0</v>
      </c>
    </row>
    <row r="2277" spans="1:12" x14ac:dyDescent="0.25">
      <c r="A2277">
        <v>2276</v>
      </c>
      <c r="B2277">
        <v>101</v>
      </c>
      <c r="C2277">
        <v>242</v>
      </c>
      <c r="D2277" t="s">
        <v>521</v>
      </c>
      <c r="E2277" t="s">
        <v>525</v>
      </c>
      <c r="F2277">
        <v>50</v>
      </c>
      <c r="G2277">
        <v>2.69</v>
      </c>
      <c r="H2277">
        <v>134.5</v>
      </c>
      <c r="I2277">
        <v>38.991549999999997</v>
      </c>
      <c r="J2277">
        <v>1.9101689999999998</v>
      </c>
      <c r="K2277">
        <v>28.99</v>
      </c>
      <c r="L2277">
        <v>0</v>
      </c>
    </row>
    <row r="2278" spans="1:12" x14ac:dyDescent="0.25">
      <c r="A2278">
        <v>2277</v>
      </c>
      <c r="B2278">
        <v>104</v>
      </c>
      <c r="C2278">
        <v>181</v>
      </c>
      <c r="D2278" t="s">
        <v>521</v>
      </c>
      <c r="E2278" t="s">
        <v>525</v>
      </c>
      <c r="F2278">
        <v>41</v>
      </c>
      <c r="G2278">
        <v>2.92</v>
      </c>
      <c r="H2278">
        <v>119.72</v>
      </c>
      <c r="I2278">
        <v>47.313344000000008</v>
      </c>
      <c r="J2278">
        <v>1.766016</v>
      </c>
      <c r="K2278">
        <v>39.520000000000003</v>
      </c>
      <c r="L2278">
        <v>1</v>
      </c>
    </row>
    <row r="2279" spans="1:12" x14ac:dyDescent="0.25">
      <c r="A2279">
        <v>2278</v>
      </c>
      <c r="B2279">
        <v>104</v>
      </c>
      <c r="C2279">
        <v>193</v>
      </c>
      <c r="D2279" t="s">
        <v>521</v>
      </c>
      <c r="E2279" t="s">
        <v>525</v>
      </c>
      <c r="F2279">
        <v>27</v>
      </c>
      <c r="G2279">
        <v>2.78</v>
      </c>
      <c r="H2279">
        <v>75.059999999999988</v>
      </c>
      <c r="I2279">
        <v>25.535411999999997</v>
      </c>
      <c r="J2279">
        <v>1.8342439999999998</v>
      </c>
      <c r="K2279">
        <v>34.020000000000003</v>
      </c>
      <c r="L2279">
        <v>0</v>
      </c>
    </row>
    <row r="2280" spans="1:12" x14ac:dyDescent="0.25">
      <c r="A2280">
        <v>2279</v>
      </c>
      <c r="B2280">
        <v>107</v>
      </c>
      <c r="C2280">
        <v>257</v>
      </c>
      <c r="D2280" t="s">
        <v>522</v>
      </c>
      <c r="E2280" t="s">
        <v>525</v>
      </c>
      <c r="F2280">
        <v>87</v>
      </c>
      <c r="G2280">
        <v>2.4500000000000002</v>
      </c>
      <c r="H2280">
        <v>213.15</v>
      </c>
      <c r="I2280">
        <v>47.319300000000005</v>
      </c>
      <c r="J2280">
        <v>1.9061000000000001</v>
      </c>
      <c r="K2280">
        <v>22.2</v>
      </c>
      <c r="L2280">
        <v>0</v>
      </c>
    </row>
    <row r="2281" spans="1:12" x14ac:dyDescent="0.25">
      <c r="A2281">
        <v>2280</v>
      </c>
      <c r="B2281">
        <v>28</v>
      </c>
      <c r="C2281">
        <v>251</v>
      </c>
      <c r="D2281" t="s">
        <v>522</v>
      </c>
      <c r="E2281" t="s">
        <v>525</v>
      </c>
      <c r="F2281">
        <v>52</v>
      </c>
      <c r="G2281">
        <v>2.64</v>
      </c>
      <c r="H2281">
        <v>137.28</v>
      </c>
      <c r="I2281">
        <v>42.790176000000002</v>
      </c>
      <c r="J2281">
        <v>1.8171119999999998</v>
      </c>
      <c r="K2281">
        <v>31.17</v>
      </c>
      <c r="L2281">
        <v>1</v>
      </c>
    </row>
    <row r="2282" spans="1:12" x14ac:dyDescent="0.25">
      <c r="A2282">
        <v>2281</v>
      </c>
      <c r="B2282">
        <v>100</v>
      </c>
      <c r="C2282">
        <v>239</v>
      </c>
      <c r="D2282" t="s">
        <v>521</v>
      </c>
      <c r="E2282" t="s">
        <v>525</v>
      </c>
      <c r="F2282">
        <v>46</v>
      </c>
      <c r="G2282">
        <v>2.89</v>
      </c>
      <c r="H2282">
        <v>132.94</v>
      </c>
      <c r="I2282">
        <v>47.233581999999998</v>
      </c>
      <c r="J2282">
        <v>1.8631830000000003</v>
      </c>
      <c r="K2282">
        <v>35.53</v>
      </c>
      <c r="L2282">
        <v>0</v>
      </c>
    </row>
    <row r="2283" spans="1:12" x14ac:dyDescent="0.25">
      <c r="A2283">
        <v>2282</v>
      </c>
      <c r="B2283">
        <v>111</v>
      </c>
      <c r="C2283">
        <v>47</v>
      </c>
      <c r="D2283" t="s">
        <v>522</v>
      </c>
      <c r="E2283" t="s">
        <v>525</v>
      </c>
      <c r="F2283">
        <v>17</v>
      </c>
      <c r="G2283">
        <v>3.87</v>
      </c>
      <c r="H2283">
        <v>65.790000000000006</v>
      </c>
      <c r="I2283">
        <v>19.737000000000002</v>
      </c>
      <c r="J2283">
        <v>2.7090000000000001</v>
      </c>
      <c r="K2283">
        <v>30</v>
      </c>
      <c r="L2283">
        <v>0</v>
      </c>
    </row>
    <row r="2284" spans="1:12" x14ac:dyDescent="0.25">
      <c r="A2284">
        <v>2283</v>
      </c>
      <c r="B2284">
        <v>100</v>
      </c>
      <c r="C2284">
        <v>120</v>
      </c>
      <c r="D2284" t="s">
        <v>519</v>
      </c>
      <c r="E2284" t="s">
        <v>525</v>
      </c>
      <c r="F2284">
        <v>113</v>
      </c>
      <c r="G2284">
        <v>2.39</v>
      </c>
      <c r="H2284">
        <v>270.07</v>
      </c>
      <c r="I2284">
        <v>80.669909000000004</v>
      </c>
      <c r="J2284">
        <v>1.6761070000000002</v>
      </c>
      <c r="K2284">
        <v>29.87</v>
      </c>
      <c r="L2284">
        <v>1</v>
      </c>
    </row>
    <row r="2285" spans="1:12" x14ac:dyDescent="0.25">
      <c r="A2285">
        <v>2284</v>
      </c>
      <c r="B2285">
        <v>53</v>
      </c>
      <c r="C2285">
        <v>287</v>
      </c>
      <c r="D2285" t="s">
        <v>521</v>
      </c>
      <c r="E2285" t="s">
        <v>525</v>
      </c>
      <c r="F2285">
        <v>199</v>
      </c>
      <c r="G2285">
        <v>2.89</v>
      </c>
      <c r="H2285">
        <v>575.11</v>
      </c>
      <c r="I2285">
        <v>206.982089</v>
      </c>
      <c r="J2285">
        <v>1.8498890000000001</v>
      </c>
      <c r="K2285">
        <v>35.99</v>
      </c>
      <c r="L2285">
        <v>0</v>
      </c>
    </row>
    <row r="2286" spans="1:12" x14ac:dyDescent="0.25">
      <c r="A2286">
        <v>2285</v>
      </c>
      <c r="B2286">
        <v>73</v>
      </c>
      <c r="C2286">
        <v>245</v>
      </c>
      <c r="D2286" t="s">
        <v>521</v>
      </c>
      <c r="E2286" t="s">
        <v>525</v>
      </c>
      <c r="F2286">
        <v>69</v>
      </c>
      <c r="G2286">
        <v>2.69</v>
      </c>
      <c r="H2286">
        <v>185.60999999999999</v>
      </c>
      <c r="I2286">
        <v>62.235032999999994</v>
      </c>
      <c r="J2286">
        <v>1.788043</v>
      </c>
      <c r="K2286">
        <v>33.53</v>
      </c>
      <c r="L2286">
        <v>0</v>
      </c>
    </row>
    <row r="2287" spans="1:12" x14ac:dyDescent="0.25">
      <c r="A2287">
        <v>2286</v>
      </c>
      <c r="B2287">
        <v>132</v>
      </c>
      <c r="C2287">
        <v>326</v>
      </c>
      <c r="D2287" t="s">
        <v>519</v>
      </c>
      <c r="E2287" t="s">
        <v>525</v>
      </c>
      <c r="F2287">
        <v>71</v>
      </c>
      <c r="G2287">
        <v>2.4500000000000002</v>
      </c>
      <c r="H2287">
        <v>173.95000000000002</v>
      </c>
      <c r="I2287">
        <v>50.671635000000009</v>
      </c>
      <c r="J2287">
        <v>1.7363150000000001</v>
      </c>
      <c r="K2287">
        <v>29.13</v>
      </c>
      <c r="L2287">
        <v>0</v>
      </c>
    </row>
    <row r="2288" spans="1:12" x14ac:dyDescent="0.25">
      <c r="A2288">
        <v>2287</v>
      </c>
      <c r="B2288">
        <v>98</v>
      </c>
      <c r="C2288">
        <v>221</v>
      </c>
      <c r="D2288" t="s">
        <v>519</v>
      </c>
      <c r="E2288" t="s">
        <v>525</v>
      </c>
      <c r="F2288">
        <v>43</v>
      </c>
      <c r="G2288">
        <v>2.7</v>
      </c>
      <c r="H2288">
        <v>116.10000000000001</v>
      </c>
      <c r="I2288">
        <v>40.414410000000004</v>
      </c>
      <c r="J2288">
        <v>1.76013</v>
      </c>
      <c r="K2288">
        <v>34.81</v>
      </c>
      <c r="L2288">
        <v>0</v>
      </c>
    </row>
    <row r="2289" spans="1:12" x14ac:dyDescent="0.25">
      <c r="A2289">
        <v>2288</v>
      </c>
      <c r="B2289">
        <v>68</v>
      </c>
      <c r="C2289">
        <v>146</v>
      </c>
      <c r="D2289" t="s">
        <v>522</v>
      </c>
      <c r="E2289" t="s">
        <v>525</v>
      </c>
      <c r="F2289">
        <v>54</v>
      </c>
      <c r="G2289">
        <v>3.19</v>
      </c>
      <c r="H2289">
        <v>172.26</v>
      </c>
      <c r="I2289">
        <v>57.776003999999993</v>
      </c>
      <c r="J2289">
        <v>2.1200740000000002</v>
      </c>
      <c r="K2289">
        <v>33.54</v>
      </c>
      <c r="L2289">
        <v>0</v>
      </c>
    </row>
    <row r="2290" spans="1:12" x14ac:dyDescent="0.25">
      <c r="A2290">
        <v>2289</v>
      </c>
      <c r="B2290">
        <v>102</v>
      </c>
      <c r="C2290">
        <v>107</v>
      </c>
      <c r="D2290" t="s">
        <v>523</v>
      </c>
      <c r="E2290" t="s">
        <v>525</v>
      </c>
      <c r="F2290">
        <v>67</v>
      </c>
      <c r="G2290">
        <v>2.99</v>
      </c>
      <c r="H2290">
        <v>200.33</v>
      </c>
      <c r="I2290">
        <v>58.275997000000004</v>
      </c>
      <c r="J2290">
        <v>2.1202090000000005</v>
      </c>
      <c r="K2290">
        <v>29.09</v>
      </c>
      <c r="L2290">
        <v>0</v>
      </c>
    </row>
    <row r="2291" spans="1:12" x14ac:dyDescent="0.25">
      <c r="A2291">
        <v>2290</v>
      </c>
      <c r="B2291">
        <v>124</v>
      </c>
      <c r="C2291">
        <v>26</v>
      </c>
      <c r="D2291" t="s">
        <v>521</v>
      </c>
      <c r="E2291" t="s">
        <v>525</v>
      </c>
      <c r="F2291">
        <v>71</v>
      </c>
      <c r="G2291">
        <v>3.66</v>
      </c>
      <c r="H2291">
        <v>259.86</v>
      </c>
      <c r="I2291">
        <v>100.66976400000001</v>
      </c>
      <c r="J2291">
        <v>2.2421160000000002</v>
      </c>
      <c r="K2291">
        <v>38.74</v>
      </c>
      <c r="L2291">
        <v>0</v>
      </c>
    </row>
    <row r="2292" spans="1:12" x14ac:dyDescent="0.25">
      <c r="A2292">
        <v>2291</v>
      </c>
      <c r="B2292">
        <v>92</v>
      </c>
      <c r="C2292">
        <v>240</v>
      </c>
      <c r="D2292" t="s">
        <v>521</v>
      </c>
      <c r="E2292" t="s">
        <v>525</v>
      </c>
      <c r="F2292">
        <v>11</v>
      </c>
      <c r="G2292">
        <v>2.4500000000000002</v>
      </c>
      <c r="H2292">
        <v>26.950000000000003</v>
      </c>
      <c r="I2292">
        <v>6.3224700000000009</v>
      </c>
      <c r="J2292">
        <v>1.87523</v>
      </c>
      <c r="K2292">
        <v>23.46</v>
      </c>
      <c r="L2292">
        <v>0</v>
      </c>
    </row>
    <row r="2293" spans="1:12" x14ac:dyDescent="0.25">
      <c r="A2293">
        <v>2292</v>
      </c>
      <c r="B2293">
        <v>119</v>
      </c>
      <c r="C2293">
        <v>166</v>
      </c>
      <c r="D2293" t="s">
        <v>523</v>
      </c>
      <c r="E2293" t="s">
        <v>525</v>
      </c>
      <c r="F2293">
        <v>77</v>
      </c>
      <c r="G2293">
        <v>3.2</v>
      </c>
      <c r="H2293">
        <v>246.4</v>
      </c>
      <c r="I2293">
        <v>132.83423999999999</v>
      </c>
      <c r="J2293">
        <v>1.4748800000000004</v>
      </c>
      <c r="K2293">
        <v>53.91</v>
      </c>
      <c r="L2293">
        <v>0</v>
      </c>
    </row>
    <row r="2294" spans="1:12" x14ac:dyDescent="0.25">
      <c r="A2294">
        <v>2293</v>
      </c>
      <c r="B2294">
        <v>33</v>
      </c>
      <c r="C2294">
        <v>326</v>
      </c>
      <c r="D2294" t="s">
        <v>519</v>
      </c>
      <c r="E2294" t="s">
        <v>525</v>
      </c>
      <c r="F2294">
        <v>135</v>
      </c>
      <c r="G2294">
        <v>2.89</v>
      </c>
      <c r="H2294">
        <v>390.15000000000003</v>
      </c>
      <c r="I2294">
        <v>155.66985</v>
      </c>
      <c r="J2294">
        <v>1.73689</v>
      </c>
      <c r="K2294">
        <v>39.9</v>
      </c>
      <c r="L2294">
        <v>0</v>
      </c>
    </row>
    <row r="2295" spans="1:12" x14ac:dyDescent="0.25">
      <c r="A2295">
        <v>2294</v>
      </c>
      <c r="B2295">
        <v>131</v>
      </c>
      <c r="C2295">
        <v>30</v>
      </c>
      <c r="D2295" t="s">
        <v>521</v>
      </c>
      <c r="E2295" t="s">
        <v>525</v>
      </c>
      <c r="F2295">
        <v>60</v>
      </c>
      <c r="G2295">
        <v>3.66</v>
      </c>
      <c r="H2295">
        <v>219.60000000000002</v>
      </c>
      <c r="I2295">
        <v>60.411960000000008</v>
      </c>
      <c r="J2295">
        <v>2.6531340000000001</v>
      </c>
      <c r="K2295">
        <v>27.51</v>
      </c>
      <c r="L2295">
        <v>0</v>
      </c>
    </row>
    <row r="2296" spans="1:12" x14ac:dyDescent="0.25">
      <c r="A2296">
        <v>2295</v>
      </c>
      <c r="B2296">
        <v>54</v>
      </c>
      <c r="C2296">
        <v>184</v>
      </c>
      <c r="D2296" t="s">
        <v>521</v>
      </c>
      <c r="E2296" t="s">
        <v>525</v>
      </c>
      <c r="F2296">
        <v>62</v>
      </c>
      <c r="G2296">
        <v>2.57</v>
      </c>
      <c r="H2296">
        <v>159.34</v>
      </c>
      <c r="I2296">
        <v>54.49428000000001</v>
      </c>
      <c r="J2296">
        <v>1.6910599999999998</v>
      </c>
      <c r="K2296">
        <v>34.200000000000003</v>
      </c>
      <c r="L2296">
        <v>0</v>
      </c>
    </row>
    <row r="2297" spans="1:12" x14ac:dyDescent="0.25">
      <c r="A2297">
        <v>2296</v>
      </c>
      <c r="B2297">
        <v>67</v>
      </c>
      <c r="C2297">
        <v>110</v>
      </c>
      <c r="D2297" t="s">
        <v>523</v>
      </c>
      <c r="E2297" t="s">
        <v>525</v>
      </c>
      <c r="F2297">
        <v>57</v>
      </c>
      <c r="G2297">
        <v>2.94</v>
      </c>
      <c r="H2297">
        <v>167.57999999999998</v>
      </c>
      <c r="I2297">
        <v>46.738061999999999</v>
      </c>
      <c r="J2297">
        <v>2.120034</v>
      </c>
      <c r="K2297">
        <v>27.89</v>
      </c>
      <c r="L2297">
        <v>1</v>
      </c>
    </row>
    <row r="2298" spans="1:12" x14ac:dyDescent="0.25">
      <c r="A2298">
        <v>2297</v>
      </c>
      <c r="B2298">
        <v>81</v>
      </c>
      <c r="C2298">
        <v>313</v>
      </c>
      <c r="D2298" t="s">
        <v>523</v>
      </c>
      <c r="E2298" t="s">
        <v>525</v>
      </c>
      <c r="F2298">
        <v>71</v>
      </c>
      <c r="G2298">
        <v>2.65</v>
      </c>
      <c r="H2298">
        <v>188.15</v>
      </c>
      <c r="I2298">
        <v>67.225994999999998</v>
      </c>
      <c r="J2298">
        <v>1.703155</v>
      </c>
      <c r="K2298">
        <v>35.729999999999997</v>
      </c>
      <c r="L2298">
        <v>0</v>
      </c>
    </row>
    <row r="2299" spans="1:12" x14ac:dyDescent="0.25">
      <c r="A2299">
        <v>2298</v>
      </c>
      <c r="B2299">
        <v>70</v>
      </c>
      <c r="C2299">
        <v>297</v>
      </c>
      <c r="D2299" t="s">
        <v>521</v>
      </c>
      <c r="E2299" t="s">
        <v>525</v>
      </c>
      <c r="F2299">
        <v>206</v>
      </c>
      <c r="G2299">
        <v>1.99</v>
      </c>
      <c r="H2299">
        <v>409.94</v>
      </c>
      <c r="I2299">
        <v>74.158146000000002</v>
      </c>
      <c r="J2299">
        <v>1.6300089999999998</v>
      </c>
      <c r="K2299">
        <v>18.09</v>
      </c>
      <c r="L2299">
        <v>0</v>
      </c>
    </row>
    <row r="2300" spans="1:12" x14ac:dyDescent="0.25">
      <c r="A2300">
        <v>2299</v>
      </c>
      <c r="B2300">
        <v>98</v>
      </c>
      <c r="C2300">
        <v>187</v>
      </c>
      <c r="D2300" t="s">
        <v>521</v>
      </c>
      <c r="E2300" t="s">
        <v>525</v>
      </c>
      <c r="F2300">
        <v>58</v>
      </c>
      <c r="G2300">
        <v>2.78</v>
      </c>
      <c r="H2300">
        <v>161.23999999999998</v>
      </c>
      <c r="I2300">
        <v>79.281707999999995</v>
      </c>
      <c r="J2300">
        <v>1.4130739999999997</v>
      </c>
      <c r="K2300">
        <v>49.17</v>
      </c>
      <c r="L2300">
        <v>0</v>
      </c>
    </row>
    <row r="2301" spans="1:12" x14ac:dyDescent="0.25">
      <c r="A2301">
        <v>2300</v>
      </c>
      <c r="B2301">
        <v>54</v>
      </c>
      <c r="C2301">
        <v>379</v>
      </c>
      <c r="D2301" t="s">
        <v>519</v>
      </c>
      <c r="E2301" t="s">
        <v>525</v>
      </c>
      <c r="F2301">
        <v>31</v>
      </c>
      <c r="G2301">
        <v>2.95</v>
      </c>
      <c r="H2301">
        <v>91.45</v>
      </c>
      <c r="I2301">
        <v>38.765655000000002</v>
      </c>
      <c r="J2301">
        <v>1.6994950000000002</v>
      </c>
      <c r="K2301">
        <v>42.39</v>
      </c>
      <c r="L2301">
        <v>0</v>
      </c>
    </row>
    <row r="2302" spans="1:12" x14ac:dyDescent="0.25">
      <c r="A2302">
        <v>2301</v>
      </c>
      <c r="B2302">
        <v>132</v>
      </c>
      <c r="C2302">
        <v>53</v>
      </c>
      <c r="D2302" t="s">
        <v>523</v>
      </c>
      <c r="E2302" t="s">
        <v>525</v>
      </c>
      <c r="F2302">
        <v>52</v>
      </c>
      <c r="G2302">
        <v>3.19</v>
      </c>
      <c r="H2302">
        <v>165.88</v>
      </c>
      <c r="I2302">
        <v>40.972360000000002</v>
      </c>
      <c r="J2302">
        <v>2.4020700000000001</v>
      </c>
      <c r="K2302">
        <v>24.7</v>
      </c>
      <c r="L2302">
        <v>1</v>
      </c>
    </row>
    <row r="2303" spans="1:12" x14ac:dyDescent="0.25">
      <c r="A2303">
        <v>2302</v>
      </c>
      <c r="B2303">
        <v>28</v>
      </c>
      <c r="C2303">
        <v>275</v>
      </c>
      <c r="D2303" t="s">
        <v>519</v>
      </c>
      <c r="E2303" t="s">
        <v>525</v>
      </c>
      <c r="F2303">
        <v>410</v>
      </c>
      <c r="G2303">
        <v>1.47</v>
      </c>
      <c r="H2303">
        <v>602.70000000000005</v>
      </c>
      <c r="I2303">
        <v>-85.342320000000001</v>
      </c>
      <c r="J2303">
        <v>1.6781519999999999</v>
      </c>
      <c r="K2303">
        <v>-14.16</v>
      </c>
      <c r="L2303">
        <v>1</v>
      </c>
    </row>
    <row r="2304" spans="1:12" x14ac:dyDescent="0.25">
      <c r="A2304">
        <v>2303</v>
      </c>
      <c r="B2304">
        <v>52</v>
      </c>
      <c r="C2304">
        <v>51</v>
      </c>
      <c r="D2304" t="s">
        <v>523</v>
      </c>
      <c r="E2304" t="s">
        <v>525</v>
      </c>
      <c r="F2304">
        <v>91</v>
      </c>
      <c r="G2304">
        <v>3.87</v>
      </c>
      <c r="H2304">
        <v>352.17</v>
      </c>
      <c r="I2304">
        <v>105.369264</v>
      </c>
      <c r="J2304">
        <v>2.7120959999999998</v>
      </c>
      <c r="K2304">
        <v>29.92</v>
      </c>
      <c r="L2304">
        <v>0</v>
      </c>
    </row>
    <row r="2305" spans="1:12" x14ac:dyDescent="0.25">
      <c r="A2305">
        <v>2304</v>
      </c>
      <c r="B2305">
        <v>14</v>
      </c>
      <c r="C2305">
        <v>86</v>
      </c>
      <c r="D2305" t="s">
        <v>521</v>
      </c>
      <c r="E2305" t="s">
        <v>525</v>
      </c>
      <c r="F2305">
        <v>172</v>
      </c>
      <c r="G2305">
        <v>1.99</v>
      </c>
      <c r="H2305">
        <v>342.28</v>
      </c>
      <c r="I2305">
        <v>4.4838680000000002</v>
      </c>
      <c r="J2305">
        <v>1.9639310000000001</v>
      </c>
      <c r="K2305">
        <v>1.31</v>
      </c>
      <c r="L2305">
        <v>1</v>
      </c>
    </row>
    <row r="2306" spans="1:12" x14ac:dyDescent="0.25">
      <c r="A2306">
        <v>2305</v>
      </c>
      <c r="B2306">
        <v>59</v>
      </c>
      <c r="C2306">
        <v>168</v>
      </c>
      <c r="D2306" t="s">
        <v>519</v>
      </c>
      <c r="E2306" t="s">
        <v>525</v>
      </c>
      <c r="F2306">
        <v>48</v>
      </c>
      <c r="G2306">
        <v>2.46</v>
      </c>
      <c r="H2306">
        <v>118.08</v>
      </c>
      <c r="I2306">
        <v>37.915488000000003</v>
      </c>
      <c r="J2306">
        <v>1.6700940000000002</v>
      </c>
      <c r="K2306">
        <v>32.11</v>
      </c>
      <c r="L2306">
        <v>1</v>
      </c>
    </row>
    <row r="2307" spans="1:12" x14ac:dyDescent="0.25">
      <c r="A2307">
        <v>2306</v>
      </c>
      <c r="B2307">
        <v>47</v>
      </c>
      <c r="C2307">
        <v>397</v>
      </c>
      <c r="D2307" t="s">
        <v>521</v>
      </c>
      <c r="E2307" t="s">
        <v>525</v>
      </c>
      <c r="F2307">
        <v>46</v>
      </c>
      <c r="G2307">
        <v>2.95</v>
      </c>
      <c r="H2307">
        <v>135.70000000000002</v>
      </c>
      <c r="I2307">
        <v>43.329010000000011</v>
      </c>
      <c r="J2307">
        <v>2.0080650000000002</v>
      </c>
      <c r="K2307">
        <v>31.93</v>
      </c>
      <c r="L2307">
        <v>0</v>
      </c>
    </row>
    <row r="2308" spans="1:12" x14ac:dyDescent="0.25">
      <c r="A2308">
        <v>2307</v>
      </c>
      <c r="B2308">
        <v>71</v>
      </c>
      <c r="C2308">
        <v>63</v>
      </c>
      <c r="D2308" t="s">
        <v>523</v>
      </c>
      <c r="E2308" t="s">
        <v>525</v>
      </c>
      <c r="F2308">
        <v>96</v>
      </c>
      <c r="G2308">
        <v>2.99</v>
      </c>
      <c r="H2308">
        <v>287.04000000000002</v>
      </c>
      <c r="I2308">
        <v>56.632992000000002</v>
      </c>
      <c r="J2308">
        <v>2.4000729999999999</v>
      </c>
      <c r="K2308">
        <v>19.73</v>
      </c>
      <c r="L2308">
        <v>1</v>
      </c>
    </row>
    <row r="2309" spans="1:12" x14ac:dyDescent="0.25">
      <c r="A2309">
        <v>2308</v>
      </c>
      <c r="B2309">
        <v>76</v>
      </c>
      <c r="C2309">
        <v>155</v>
      </c>
      <c r="D2309" t="s">
        <v>523</v>
      </c>
      <c r="E2309" t="s">
        <v>525</v>
      </c>
      <c r="F2309">
        <v>46</v>
      </c>
      <c r="G2309">
        <v>2.99</v>
      </c>
      <c r="H2309">
        <v>137.54000000000002</v>
      </c>
      <c r="I2309">
        <v>55.896256000000015</v>
      </c>
      <c r="J2309">
        <v>1.7748640000000002</v>
      </c>
      <c r="K2309">
        <v>40.64</v>
      </c>
      <c r="L2309">
        <v>0</v>
      </c>
    </row>
    <row r="2310" spans="1:12" x14ac:dyDescent="0.25">
      <c r="A2310">
        <v>2309</v>
      </c>
      <c r="B2310">
        <v>70</v>
      </c>
      <c r="C2310">
        <v>266</v>
      </c>
      <c r="D2310" t="s">
        <v>523</v>
      </c>
      <c r="E2310" t="s">
        <v>525</v>
      </c>
      <c r="F2310">
        <v>42</v>
      </c>
      <c r="G2310">
        <v>2.25</v>
      </c>
      <c r="H2310">
        <v>94.5</v>
      </c>
      <c r="I2310">
        <v>20.430900000000001</v>
      </c>
      <c r="J2310">
        <v>1.7635500000000002</v>
      </c>
      <c r="K2310">
        <v>21.62</v>
      </c>
      <c r="L2310">
        <v>0</v>
      </c>
    </row>
    <row r="2311" spans="1:12" x14ac:dyDescent="0.25">
      <c r="A2311">
        <v>2310</v>
      </c>
      <c r="B2311">
        <v>134</v>
      </c>
      <c r="C2311">
        <v>247</v>
      </c>
      <c r="D2311" t="s">
        <v>522</v>
      </c>
      <c r="E2311" t="s">
        <v>525</v>
      </c>
      <c r="F2311">
        <v>26</v>
      </c>
      <c r="G2311">
        <v>2.69</v>
      </c>
      <c r="H2311">
        <v>69.94</v>
      </c>
      <c r="I2311">
        <v>24.437035999999999</v>
      </c>
      <c r="J2311">
        <v>1.7501140000000002</v>
      </c>
      <c r="K2311">
        <v>34.94</v>
      </c>
      <c r="L2311">
        <v>0</v>
      </c>
    </row>
    <row r="2312" spans="1:12" x14ac:dyDescent="0.25">
      <c r="A2312">
        <v>2311</v>
      </c>
      <c r="B2312">
        <v>111</v>
      </c>
      <c r="C2312">
        <v>175</v>
      </c>
      <c r="D2312" t="s">
        <v>519</v>
      </c>
      <c r="E2312" t="s">
        <v>525</v>
      </c>
      <c r="F2312">
        <v>33</v>
      </c>
      <c r="G2312">
        <v>2.98</v>
      </c>
      <c r="H2312">
        <v>98.34</v>
      </c>
      <c r="I2312">
        <v>44.253</v>
      </c>
      <c r="J2312">
        <v>1.639</v>
      </c>
      <c r="K2312">
        <v>45</v>
      </c>
      <c r="L2312">
        <v>0</v>
      </c>
    </row>
    <row r="2313" spans="1:12" x14ac:dyDescent="0.25">
      <c r="A2313">
        <v>2312</v>
      </c>
      <c r="B2313">
        <v>56</v>
      </c>
      <c r="C2313">
        <v>92</v>
      </c>
      <c r="D2313" t="s">
        <v>522</v>
      </c>
      <c r="E2313" t="s">
        <v>525</v>
      </c>
      <c r="F2313">
        <v>94</v>
      </c>
      <c r="G2313">
        <v>1.99</v>
      </c>
      <c r="H2313">
        <v>187.06</v>
      </c>
      <c r="I2313">
        <v>5.8362720000000001</v>
      </c>
      <c r="J2313">
        <v>1.9279120000000001</v>
      </c>
      <c r="K2313">
        <v>3.12</v>
      </c>
      <c r="L2313">
        <v>1</v>
      </c>
    </row>
    <row r="2314" spans="1:12" x14ac:dyDescent="0.25">
      <c r="A2314">
        <v>2313</v>
      </c>
      <c r="B2314">
        <v>89</v>
      </c>
      <c r="C2314">
        <v>393</v>
      </c>
      <c r="D2314" t="s">
        <v>521</v>
      </c>
      <c r="E2314" t="s">
        <v>525</v>
      </c>
      <c r="F2314">
        <v>34</v>
      </c>
      <c r="G2314">
        <v>2.95</v>
      </c>
      <c r="H2314">
        <v>100.30000000000001</v>
      </c>
      <c r="I2314">
        <v>38.274479999999997</v>
      </c>
      <c r="J2314">
        <v>1.8242800000000003</v>
      </c>
      <c r="K2314">
        <v>38.159999999999997</v>
      </c>
      <c r="L2314">
        <v>0</v>
      </c>
    </row>
    <row r="2315" spans="1:12" x14ac:dyDescent="0.25">
      <c r="A2315">
        <v>2314</v>
      </c>
      <c r="B2315">
        <v>70</v>
      </c>
      <c r="C2315">
        <v>226</v>
      </c>
      <c r="D2315" t="s">
        <v>519</v>
      </c>
      <c r="E2315" t="s">
        <v>525</v>
      </c>
      <c r="F2315">
        <v>74</v>
      </c>
      <c r="G2315">
        <v>2.33</v>
      </c>
      <c r="H2315">
        <v>172.42000000000002</v>
      </c>
      <c r="I2315">
        <v>50.605270000000012</v>
      </c>
      <c r="J2315">
        <v>1.6461449999999997</v>
      </c>
      <c r="K2315">
        <v>29.35</v>
      </c>
      <c r="L2315">
        <v>0</v>
      </c>
    </row>
    <row r="2316" spans="1:12" x14ac:dyDescent="0.25">
      <c r="A2316">
        <v>2315</v>
      </c>
      <c r="B2316">
        <v>70</v>
      </c>
      <c r="C2316">
        <v>396</v>
      </c>
      <c r="D2316" t="s">
        <v>521</v>
      </c>
      <c r="E2316" t="s">
        <v>525</v>
      </c>
      <c r="F2316">
        <v>15</v>
      </c>
      <c r="G2316">
        <v>2.5499999999999998</v>
      </c>
      <c r="H2316">
        <v>38.25</v>
      </c>
      <c r="I2316">
        <v>8.1281250000000007</v>
      </c>
      <c r="J2316">
        <v>2.0081249999999997</v>
      </c>
      <c r="K2316">
        <v>21.25</v>
      </c>
      <c r="L2316">
        <v>0</v>
      </c>
    </row>
    <row r="2317" spans="1:12" x14ac:dyDescent="0.25">
      <c r="A2317">
        <v>2316</v>
      </c>
      <c r="B2317">
        <v>109</v>
      </c>
      <c r="C2317">
        <v>40</v>
      </c>
      <c r="D2317" t="s">
        <v>522</v>
      </c>
      <c r="E2317" t="s">
        <v>525</v>
      </c>
      <c r="F2317">
        <v>199</v>
      </c>
      <c r="G2317">
        <v>3.87</v>
      </c>
      <c r="H2317">
        <v>770.13</v>
      </c>
      <c r="I2317">
        <v>292.49537399999997</v>
      </c>
      <c r="J2317">
        <v>2.4001740000000003</v>
      </c>
      <c r="K2317">
        <v>37.979999999999997</v>
      </c>
      <c r="L2317">
        <v>0</v>
      </c>
    </row>
    <row r="2318" spans="1:12" x14ac:dyDescent="0.25">
      <c r="A2318">
        <v>2317</v>
      </c>
      <c r="B2318">
        <v>75</v>
      </c>
      <c r="C2318">
        <v>216</v>
      </c>
      <c r="D2318" t="s">
        <v>523</v>
      </c>
      <c r="E2318" t="s">
        <v>525</v>
      </c>
      <c r="F2318">
        <v>117</v>
      </c>
      <c r="G2318">
        <v>2.3199999999999998</v>
      </c>
      <c r="H2318">
        <v>271.44</v>
      </c>
      <c r="I2318">
        <v>65.037024000000002</v>
      </c>
      <c r="J2318">
        <v>1.7641279999999997</v>
      </c>
      <c r="K2318">
        <v>23.96</v>
      </c>
      <c r="L2318">
        <v>1</v>
      </c>
    </row>
    <row r="2319" spans="1:12" x14ac:dyDescent="0.25">
      <c r="A2319">
        <v>2318</v>
      </c>
      <c r="B2319">
        <v>53</v>
      </c>
      <c r="C2319">
        <v>18</v>
      </c>
      <c r="D2319" t="s">
        <v>519</v>
      </c>
      <c r="E2319" t="s">
        <v>525</v>
      </c>
      <c r="F2319">
        <v>180</v>
      </c>
      <c r="G2319">
        <v>3.25</v>
      </c>
      <c r="H2319">
        <v>585</v>
      </c>
      <c r="I2319">
        <v>205.21799999999999</v>
      </c>
      <c r="J2319">
        <v>2.1099000000000001</v>
      </c>
      <c r="K2319">
        <v>35.08</v>
      </c>
      <c r="L2319">
        <v>0</v>
      </c>
    </row>
    <row r="2320" spans="1:12" x14ac:dyDescent="0.25">
      <c r="A2320">
        <v>2319</v>
      </c>
      <c r="B2320">
        <v>33</v>
      </c>
      <c r="C2320">
        <v>74</v>
      </c>
      <c r="D2320" t="s">
        <v>519</v>
      </c>
      <c r="E2320" t="s">
        <v>525</v>
      </c>
      <c r="F2320">
        <v>273</v>
      </c>
      <c r="G2320">
        <v>2.4900000000000002</v>
      </c>
      <c r="H2320">
        <v>679.7700000000001</v>
      </c>
      <c r="I2320">
        <v>215.14720500000004</v>
      </c>
      <c r="J2320">
        <v>1.7019150000000001</v>
      </c>
      <c r="K2320">
        <v>31.65</v>
      </c>
      <c r="L2320">
        <v>0</v>
      </c>
    </row>
    <row r="2321" spans="1:12" x14ac:dyDescent="0.25">
      <c r="A2321">
        <v>2320</v>
      </c>
      <c r="B2321">
        <v>90</v>
      </c>
      <c r="C2321">
        <v>7</v>
      </c>
      <c r="D2321" t="s">
        <v>523</v>
      </c>
      <c r="E2321" t="s">
        <v>525</v>
      </c>
      <c r="F2321">
        <v>26</v>
      </c>
      <c r="G2321">
        <v>3.13</v>
      </c>
      <c r="H2321">
        <v>81.38</v>
      </c>
      <c r="I2321">
        <v>26.521742</v>
      </c>
      <c r="J2321">
        <v>2.1099329999999998</v>
      </c>
      <c r="K2321">
        <v>32.590000000000003</v>
      </c>
      <c r="L2321">
        <v>0</v>
      </c>
    </row>
    <row r="2322" spans="1:12" x14ac:dyDescent="0.25">
      <c r="A2322">
        <v>2321</v>
      </c>
      <c r="B2322">
        <v>103</v>
      </c>
      <c r="C2322">
        <v>203</v>
      </c>
      <c r="D2322" t="s">
        <v>522</v>
      </c>
      <c r="E2322" t="s">
        <v>525</v>
      </c>
      <c r="F2322">
        <v>19</v>
      </c>
      <c r="G2322">
        <v>2.15</v>
      </c>
      <c r="H2322">
        <v>40.85</v>
      </c>
      <c r="I2322">
        <v>6.1928600000000005</v>
      </c>
      <c r="J2322">
        <v>1.82406</v>
      </c>
      <c r="K2322">
        <v>15.16</v>
      </c>
      <c r="L2322">
        <v>0</v>
      </c>
    </row>
    <row r="2323" spans="1:12" x14ac:dyDescent="0.25">
      <c r="A2323">
        <v>2322</v>
      </c>
      <c r="B2323">
        <v>116</v>
      </c>
      <c r="C2323">
        <v>392</v>
      </c>
      <c r="D2323" t="s">
        <v>521</v>
      </c>
      <c r="E2323" t="s">
        <v>525</v>
      </c>
      <c r="F2323">
        <v>61</v>
      </c>
      <c r="G2323">
        <v>2.95</v>
      </c>
      <c r="H2323">
        <v>179.95000000000002</v>
      </c>
      <c r="I2323">
        <v>57.332070000000002</v>
      </c>
      <c r="J2323">
        <v>2.0101300000000002</v>
      </c>
      <c r="K2323">
        <v>31.86</v>
      </c>
      <c r="L2323">
        <v>0</v>
      </c>
    </row>
    <row r="2324" spans="1:12" x14ac:dyDescent="0.25">
      <c r="A2324">
        <v>2323</v>
      </c>
      <c r="B2324">
        <v>90</v>
      </c>
      <c r="C2324">
        <v>80</v>
      </c>
      <c r="D2324" t="s">
        <v>521</v>
      </c>
      <c r="E2324" t="s">
        <v>525</v>
      </c>
      <c r="F2324">
        <v>7</v>
      </c>
      <c r="G2324">
        <v>3.39</v>
      </c>
      <c r="H2324">
        <v>23.73</v>
      </c>
      <c r="I2324">
        <v>10.723587</v>
      </c>
      <c r="J2324">
        <v>1.8580590000000001</v>
      </c>
      <c r="K2324">
        <v>45.19</v>
      </c>
      <c r="L2324">
        <v>0</v>
      </c>
    </row>
    <row r="2325" spans="1:12" x14ac:dyDescent="0.25">
      <c r="A2325">
        <v>2324</v>
      </c>
      <c r="B2325">
        <v>113</v>
      </c>
      <c r="C2325">
        <v>214</v>
      </c>
      <c r="D2325" t="s">
        <v>523</v>
      </c>
      <c r="E2325" t="s">
        <v>525</v>
      </c>
      <c r="F2325">
        <v>170</v>
      </c>
      <c r="G2325">
        <v>2.29</v>
      </c>
      <c r="H2325">
        <v>389.3</v>
      </c>
      <c r="I2325">
        <v>89.383280000000013</v>
      </c>
      <c r="J2325">
        <v>1.764216</v>
      </c>
      <c r="K2325">
        <v>22.96</v>
      </c>
      <c r="L2325">
        <v>1</v>
      </c>
    </row>
    <row r="2326" spans="1:12" x14ac:dyDescent="0.25">
      <c r="A2326">
        <v>2325</v>
      </c>
      <c r="B2326">
        <v>28</v>
      </c>
      <c r="C2326">
        <v>60</v>
      </c>
      <c r="D2326" t="s">
        <v>523</v>
      </c>
      <c r="E2326" t="s">
        <v>525</v>
      </c>
      <c r="F2326">
        <v>27</v>
      </c>
      <c r="G2326">
        <v>3.51</v>
      </c>
      <c r="H2326">
        <v>94.77</v>
      </c>
      <c r="I2326">
        <v>28.516293000000001</v>
      </c>
      <c r="J2326">
        <v>2.4538410000000002</v>
      </c>
      <c r="K2326">
        <v>30.09</v>
      </c>
      <c r="L2326">
        <v>0</v>
      </c>
    </row>
    <row r="2327" spans="1:12" x14ac:dyDescent="0.25">
      <c r="A2327">
        <v>2326</v>
      </c>
      <c r="B2327">
        <v>102</v>
      </c>
      <c r="C2327">
        <v>99</v>
      </c>
      <c r="D2327" t="s">
        <v>522</v>
      </c>
      <c r="E2327" t="s">
        <v>525</v>
      </c>
      <c r="F2327">
        <v>246</v>
      </c>
      <c r="G2327">
        <v>2.19</v>
      </c>
      <c r="H2327">
        <v>538.74</v>
      </c>
      <c r="I2327">
        <v>17.185805999999999</v>
      </c>
      <c r="J2327">
        <v>2.120139</v>
      </c>
      <c r="K2327">
        <v>3.19</v>
      </c>
      <c r="L2327">
        <v>0</v>
      </c>
    </row>
    <row r="2328" spans="1:12" x14ac:dyDescent="0.25">
      <c r="A2328">
        <v>2327</v>
      </c>
      <c r="B2328">
        <v>68</v>
      </c>
      <c r="C2328">
        <v>369</v>
      </c>
      <c r="D2328" t="s">
        <v>523</v>
      </c>
      <c r="E2328" t="s">
        <v>525</v>
      </c>
      <c r="F2328">
        <v>580</v>
      </c>
      <c r="G2328">
        <v>2</v>
      </c>
      <c r="H2328">
        <v>1160</v>
      </c>
      <c r="I2328">
        <v>218.892</v>
      </c>
      <c r="J2328">
        <v>1.6226</v>
      </c>
      <c r="K2328">
        <v>18.87</v>
      </c>
      <c r="L2328">
        <v>1</v>
      </c>
    </row>
    <row r="2329" spans="1:12" x14ac:dyDescent="0.25">
      <c r="A2329">
        <v>2328</v>
      </c>
      <c r="B2329">
        <v>89</v>
      </c>
      <c r="C2329">
        <v>57</v>
      </c>
      <c r="D2329" t="s">
        <v>523</v>
      </c>
      <c r="E2329" t="s">
        <v>525</v>
      </c>
      <c r="F2329">
        <v>62</v>
      </c>
      <c r="G2329">
        <v>2.99</v>
      </c>
      <c r="H2329">
        <v>185.38000000000002</v>
      </c>
      <c r="I2329">
        <v>36.575474000000007</v>
      </c>
      <c r="J2329">
        <v>2.4000729999999999</v>
      </c>
      <c r="K2329">
        <v>19.73</v>
      </c>
      <c r="L2329">
        <v>0</v>
      </c>
    </row>
    <row r="2330" spans="1:12" x14ac:dyDescent="0.25">
      <c r="A2330">
        <v>2329</v>
      </c>
      <c r="B2330">
        <v>64</v>
      </c>
      <c r="C2330">
        <v>162</v>
      </c>
      <c r="D2330" t="s">
        <v>523</v>
      </c>
      <c r="E2330" t="s">
        <v>525</v>
      </c>
      <c r="F2330">
        <v>39</v>
      </c>
      <c r="G2330">
        <v>2.89</v>
      </c>
      <c r="H2330">
        <v>112.71000000000001</v>
      </c>
      <c r="I2330">
        <v>42.424044000000002</v>
      </c>
      <c r="J2330">
        <v>1.8022039999999999</v>
      </c>
      <c r="K2330">
        <v>37.64</v>
      </c>
      <c r="L2330">
        <v>1</v>
      </c>
    </row>
    <row r="2331" spans="1:12" x14ac:dyDescent="0.25">
      <c r="A2331">
        <v>2330</v>
      </c>
      <c r="B2331">
        <v>105</v>
      </c>
      <c r="C2331">
        <v>173</v>
      </c>
      <c r="D2331" t="s">
        <v>519</v>
      </c>
      <c r="E2331" t="s">
        <v>525</v>
      </c>
      <c r="F2331">
        <v>65</v>
      </c>
      <c r="G2331">
        <v>2.99</v>
      </c>
      <c r="H2331">
        <v>194.35000000000002</v>
      </c>
      <c r="I2331">
        <v>79.353104999999999</v>
      </c>
      <c r="J2331">
        <v>1.7691830000000002</v>
      </c>
      <c r="K2331">
        <v>40.83</v>
      </c>
      <c r="L2331">
        <v>0</v>
      </c>
    </row>
    <row r="2332" spans="1:12" x14ac:dyDescent="0.25">
      <c r="A2332">
        <v>2331</v>
      </c>
      <c r="B2332">
        <v>98</v>
      </c>
      <c r="C2332">
        <v>64</v>
      </c>
      <c r="D2332" t="s">
        <v>519</v>
      </c>
      <c r="E2332" t="s">
        <v>525</v>
      </c>
      <c r="F2332">
        <v>124</v>
      </c>
      <c r="G2332">
        <v>2.99</v>
      </c>
      <c r="H2332">
        <v>370.76000000000005</v>
      </c>
      <c r="I2332">
        <v>87.684740000000005</v>
      </c>
      <c r="J2332">
        <v>2.2828650000000001</v>
      </c>
      <c r="K2332">
        <v>23.65</v>
      </c>
      <c r="L2332">
        <v>0</v>
      </c>
    </row>
    <row r="2333" spans="1:12" x14ac:dyDescent="0.25">
      <c r="A2333">
        <v>2332</v>
      </c>
      <c r="B2333">
        <v>119</v>
      </c>
      <c r="C2333">
        <v>14</v>
      </c>
      <c r="D2333" t="s">
        <v>519</v>
      </c>
      <c r="E2333" t="s">
        <v>525</v>
      </c>
      <c r="F2333">
        <v>182</v>
      </c>
      <c r="G2333">
        <v>2.59</v>
      </c>
      <c r="H2333">
        <v>471.38</v>
      </c>
      <c r="I2333">
        <v>87.346714000000006</v>
      </c>
      <c r="J2333">
        <v>2.1100729999999999</v>
      </c>
      <c r="K2333">
        <v>18.53</v>
      </c>
      <c r="L2333">
        <v>1</v>
      </c>
    </row>
    <row r="2334" spans="1:12" x14ac:dyDescent="0.25">
      <c r="A2334">
        <v>2333</v>
      </c>
      <c r="B2334">
        <v>78</v>
      </c>
      <c r="C2334">
        <v>398</v>
      </c>
      <c r="D2334" t="s">
        <v>521</v>
      </c>
      <c r="E2334" t="s">
        <v>525</v>
      </c>
      <c r="F2334">
        <v>69</v>
      </c>
      <c r="G2334">
        <v>2.95</v>
      </c>
      <c r="H2334">
        <v>203.55</v>
      </c>
      <c r="I2334">
        <v>64.993515000000002</v>
      </c>
      <c r="J2334">
        <v>2.0080650000000002</v>
      </c>
      <c r="K2334">
        <v>31.93</v>
      </c>
      <c r="L2334">
        <v>0</v>
      </c>
    </row>
    <row r="2335" spans="1:12" x14ac:dyDescent="0.25">
      <c r="A2335">
        <v>2334</v>
      </c>
      <c r="B2335">
        <v>121</v>
      </c>
      <c r="C2335">
        <v>63</v>
      </c>
      <c r="D2335" t="s">
        <v>523</v>
      </c>
      <c r="E2335" t="s">
        <v>525</v>
      </c>
      <c r="F2335">
        <v>179</v>
      </c>
      <c r="G2335">
        <v>2.99</v>
      </c>
      <c r="H2335">
        <v>535.21</v>
      </c>
      <c r="I2335">
        <v>105.59693300000001</v>
      </c>
      <c r="J2335">
        <v>2.4000729999999999</v>
      </c>
      <c r="K2335">
        <v>19.73</v>
      </c>
      <c r="L2335">
        <v>1</v>
      </c>
    </row>
    <row r="2336" spans="1:12" x14ac:dyDescent="0.25">
      <c r="A2336">
        <v>2335</v>
      </c>
      <c r="B2336">
        <v>18</v>
      </c>
      <c r="C2336">
        <v>146</v>
      </c>
      <c r="D2336" t="s">
        <v>522</v>
      </c>
      <c r="E2336" t="s">
        <v>525</v>
      </c>
      <c r="F2336">
        <v>71</v>
      </c>
      <c r="G2336">
        <v>2.89</v>
      </c>
      <c r="H2336">
        <v>205.19</v>
      </c>
      <c r="I2336">
        <v>54.662616</v>
      </c>
      <c r="J2336">
        <v>2.120104</v>
      </c>
      <c r="K2336">
        <v>26.64</v>
      </c>
      <c r="L2336">
        <v>0</v>
      </c>
    </row>
    <row r="2337" spans="1:12" x14ac:dyDescent="0.25">
      <c r="A2337">
        <v>2336</v>
      </c>
      <c r="B2337">
        <v>84</v>
      </c>
      <c r="C2337">
        <v>7</v>
      </c>
      <c r="D2337" t="s">
        <v>523</v>
      </c>
      <c r="E2337" t="s">
        <v>525</v>
      </c>
      <c r="F2337">
        <v>70</v>
      </c>
      <c r="G2337">
        <v>3.13</v>
      </c>
      <c r="H2337">
        <v>219.1</v>
      </c>
      <c r="I2337">
        <v>71.404690000000016</v>
      </c>
      <c r="J2337">
        <v>2.1099329999999998</v>
      </c>
      <c r="K2337">
        <v>32.590000000000003</v>
      </c>
      <c r="L2337">
        <v>0</v>
      </c>
    </row>
    <row r="2338" spans="1:12" x14ac:dyDescent="0.25">
      <c r="A2338">
        <v>2337</v>
      </c>
      <c r="B2338">
        <v>110</v>
      </c>
      <c r="C2338">
        <v>163</v>
      </c>
      <c r="D2338" t="s">
        <v>523</v>
      </c>
      <c r="E2338" t="s">
        <v>525</v>
      </c>
      <c r="F2338">
        <v>30</v>
      </c>
      <c r="G2338">
        <v>2.99</v>
      </c>
      <c r="H2338">
        <v>89.7</v>
      </c>
      <c r="I2338">
        <v>35.637810000000002</v>
      </c>
      <c r="J2338">
        <v>1.8020730000000003</v>
      </c>
      <c r="K2338">
        <v>39.729999999999997</v>
      </c>
      <c r="L2338">
        <v>0</v>
      </c>
    </row>
    <row r="2339" spans="1:12" x14ac:dyDescent="0.25">
      <c r="A2339">
        <v>2338</v>
      </c>
      <c r="B2339">
        <v>53</v>
      </c>
      <c r="C2339">
        <v>133</v>
      </c>
      <c r="D2339" t="s">
        <v>521</v>
      </c>
      <c r="E2339" t="s">
        <v>525</v>
      </c>
      <c r="F2339">
        <v>134</v>
      </c>
      <c r="G2339">
        <v>3.19</v>
      </c>
      <c r="H2339">
        <v>427.46</v>
      </c>
      <c r="I2339">
        <v>143.37008399999999</v>
      </c>
      <c r="J2339">
        <v>2.1200740000000002</v>
      </c>
      <c r="K2339">
        <v>33.54</v>
      </c>
      <c r="L2339">
        <v>0</v>
      </c>
    </row>
    <row r="2340" spans="1:12" x14ac:dyDescent="0.25">
      <c r="A2340">
        <v>2339</v>
      </c>
      <c r="B2340">
        <v>47</v>
      </c>
      <c r="C2340">
        <v>155</v>
      </c>
      <c r="D2340" t="s">
        <v>523</v>
      </c>
      <c r="E2340" t="s">
        <v>525</v>
      </c>
      <c r="F2340">
        <v>76</v>
      </c>
      <c r="G2340">
        <v>2.99</v>
      </c>
      <c r="H2340">
        <v>227.24</v>
      </c>
      <c r="I2340">
        <v>92.350336000000013</v>
      </c>
      <c r="J2340">
        <v>1.7748640000000002</v>
      </c>
      <c r="K2340">
        <v>40.64</v>
      </c>
      <c r="L2340">
        <v>0</v>
      </c>
    </row>
    <row r="2341" spans="1:12" x14ac:dyDescent="0.25">
      <c r="A2341">
        <v>2340</v>
      </c>
      <c r="B2341">
        <v>123</v>
      </c>
      <c r="C2341">
        <v>38</v>
      </c>
      <c r="D2341" t="s">
        <v>522</v>
      </c>
      <c r="E2341" t="s">
        <v>525</v>
      </c>
      <c r="F2341">
        <v>61</v>
      </c>
      <c r="G2341">
        <v>3.87</v>
      </c>
      <c r="H2341">
        <v>236.07</v>
      </c>
      <c r="I2341">
        <v>89.612171999999987</v>
      </c>
      <c r="J2341">
        <v>2.4009480000000005</v>
      </c>
      <c r="K2341">
        <v>37.96</v>
      </c>
      <c r="L2341">
        <v>0</v>
      </c>
    </row>
    <row r="2342" spans="1:12" x14ac:dyDescent="0.25">
      <c r="A2342">
        <v>2341</v>
      </c>
      <c r="B2342">
        <v>98</v>
      </c>
      <c r="C2342">
        <v>181</v>
      </c>
      <c r="D2342" t="s">
        <v>521</v>
      </c>
      <c r="E2342" t="s">
        <v>525</v>
      </c>
      <c r="F2342">
        <v>44</v>
      </c>
      <c r="G2342">
        <v>2.72</v>
      </c>
      <c r="H2342">
        <v>119.68</v>
      </c>
      <c r="I2342">
        <v>42.055552000000006</v>
      </c>
      <c r="J2342">
        <v>1.7641920000000002</v>
      </c>
      <c r="K2342">
        <v>35.14</v>
      </c>
      <c r="L2342">
        <v>1</v>
      </c>
    </row>
    <row r="2343" spans="1:12" x14ac:dyDescent="0.25">
      <c r="A2343">
        <v>2342</v>
      </c>
      <c r="B2343">
        <v>107</v>
      </c>
      <c r="C2343">
        <v>267</v>
      </c>
      <c r="D2343" t="s">
        <v>523</v>
      </c>
      <c r="E2343" t="s">
        <v>525</v>
      </c>
      <c r="F2343">
        <v>566</v>
      </c>
      <c r="G2343">
        <v>1.99</v>
      </c>
      <c r="H2343">
        <v>1126.3399999999999</v>
      </c>
      <c r="I2343">
        <v>130.88070799999997</v>
      </c>
      <c r="J2343">
        <v>1.7587620000000002</v>
      </c>
      <c r="K2343">
        <v>11.62</v>
      </c>
      <c r="L2343">
        <v>0</v>
      </c>
    </row>
    <row r="2344" spans="1:12" x14ac:dyDescent="0.25">
      <c r="A2344">
        <v>2343</v>
      </c>
      <c r="B2344">
        <v>116</v>
      </c>
      <c r="C2344">
        <v>165</v>
      </c>
      <c r="D2344" t="s">
        <v>523</v>
      </c>
      <c r="E2344" t="s">
        <v>525</v>
      </c>
      <c r="F2344">
        <v>121</v>
      </c>
      <c r="G2344">
        <v>2.39</v>
      </c>
      <c r="H2344">
        <v>289.19</v>
      </c>
      <c r="I2344">
        <v>71.401010999999997</v>
      </c>
      <c r="J2344">
        <v>1.799909</v>
      </c>
      <c r="K2344">
        <v>24.69</v>
      </c>
      <c r="L2344">
        <v>1</v>
      </c>
    </row>
    <row r="2345" spans="1:12" x14ac:dyDescent="0.25">
      <c r="A2345">
        <v>2344</v>
      </c>
      <c r="B2345">
        <v>51</v>
      </c>
      <c r="C2345">
        <v>280</v>
      </c>
      <c r="D2345" t="s">
        <v>519</v>
      </c>
      <c r="E2345" t="s">
        <v>525</v>
      </c>
      <c r="F2345">
        <v>70</v>
      </c>
      <c r="G2345">
        <v>2.68</v>
      </c>
      <c r="H2345">
        <v>187.60000000000002</v>
      </c>
      <c r="I2345">
        <v>64.984640000000013</v>
      </c>
      <c r="J2345">
        <v>1.7516480000000001</v>
      </c>
      <c r="K2345">
        <v>34.64</v>
      </c>
      <c r="L2345">
        <v>1</v>
      </c>
    </row>
    <row r="2346" spans="1:12" x14ac:dyDescent="0.25">
      <c r="A2346">
        <v>2345</v>
      </c>
      <c r="B2346">
        <v>101</v>
      </c>
      <c r="C2346">
        <v>300</v>
      </c>
      <c r="D2346" t="s">
        <v>522</v>
      </c>
      <c r="E2346" t="s">
        <v>525</v>
      </c>
      <c r="F2346">
        <v>194</v>
      </c>
      <c r="G2346">
        <v>1.99</v>
      </c>
      <c r="H2346">
        <v>386.06</v>
      </c>
      <c r="I2346">
        <v>90.762705999999994</v>
      </c>
      <c r="J2346">
        <v>1.522151</v>
      </c>
      <c r="K2346">
        <v>23.51</v>
      </c>
      <c r="L2346">
        <v>1</v>
      </c>
    </row>
    <row r="2347" spans="1:12" x14ac:dyDescent="0.25">
      <c r="A2347">
        <v>2346</v>
      </c>
      <c r="B2347">
        <v>86</v>
      </c>
      <c r="C2347">
        <v>340</v>
      </c>
      <c r="D2347" t="s">
        <v>521</v>
      </c>
      <c r="E2347" t="s">
        <v>525</v>
      </c>
      <c r="F2347">
        <v>147</v>
      </c>
      <c r="G2347">
        <v>2.69</v>
      </c>
      <c r="H2347">
        <v>395.43</v>
      </c>
      <c r="I2347">
        <v>117.64042499999999</v>
      </c>
      <c r="J2347">
        <v>1.8897250000000001</v>
      </c>
      <c r="K2347">
        <v>29.75</v>
      </c>
      <c r="L2347">
        <v>0</v>
      </c>
    </row>
    <row r="2348" spans="1:12" x14ac:dyDescent="0.25">
      <c r="A2348">
        <v>2347</v>
      </c>
      <c r="B2348">
        <v>101</v>
      </c>
      <c r="C2348">
        <v>168</v>
      </c>
      <c r="D2348" t="s">
        <v>519</v>
      </c>
      <c r="E2348" t="s">
        <v>525</v>
      </c>
      <c r="F2348">
        <v>92</v>
      </c>
      <c r="G2348">
        <v>2.69</v>
      </c>
      <c r="H2348">
        <v>247.48</v>
      </c>
      <c r="I2348">
        <v>93.819667999999979</v>
      </c>
      <c r="J2348">
        <v>1.670221</v>
      </c>
      <c r="K2348">
        <v>37.909999999999997</v>
      </c>
      <c r="L2348">
        <v>1</v>
      </c>
    </row>
    <row r="2349" spans="1:12" x14ac:dyDescent="0.25">
      <c r="A2349">
        <v>2348</v>
      </c>
      <c r="B2349">
        <v>106</v>
      </c>
      <c r="C2349">
        <v>137</v>
      </c>
      <c r="D2349" t="s">
        <v>521</v>
      </c>
      <c r="E2349" t="s">
        <v>525</v>
      </c>
      <c r="F2349">
        <v>19</v>
      </c>
      <c r="G2349">
        <v>2.99</v>
      </c>
      <c r="H2349">
        <v>56.81</v>
      </c>
      <c r="I2349">
        <v>16.53171</v>
      </c>
      <c r="J2349">
        <v>2.11991</v>
      </c>
      <c r="K2349">
        <v>29.1</v>
      </c>
      <c r="L2349">
        <v>0</v>
      </c>
    </row>
    <row r="2350" spans="1:12" x14ac:dyDescent="0.25">
      <c r="A2350">
        <v>2349</v>
      </c>
      <c r="B2350">
        <v>110</v>
      </c>
      <c r="C2350">
        <v>245</v>
      </c>
      <c r="D2350" t="s">
        <v>521</v>
      </c>
      <c r="E2350" t="s">
        <v>525</v>
      </c>
      <c r="F2350">
        <v>25</v>
      </c>
      <c r="G2350">
        <v>2.69</v>
      </c>
      <c r="H2350">
        <v>67.25</v>
      </c>
      <c r="I2350">
        <v>22.47495</v>
      </c>
      <c r="J2350">
        <v>1.7910019999999998</v>
      </c>
      <c r="K2350">
        <v>33.42</v>
      </c>
      <c r="L2350">
        <v>0</v>
      </c>
    </row>
    <row r="2351" spans="1:12" x14ac:dyDescent="0.25">
      <c r="A2351">
        <v>2350</v>
      </c>
      <c r="B2351">
        <v>113</v>
      </c>
      <c r="C2351">
        <v>113</v>
      </c>
      <c r="D2351" t="s">
        <v>523</v>
      </c>
      <c r="E2351" t="s">
        <v>525</v>
      </c>
      <c r="F2351">
        <v>81</v>
      </c>
      <c r="G2351">
        <v>2.94</v>
      </c>
      <c r="H2351">
        <v>238.14</v>
      </c>
      <c r="I2351">
        <v>66.750641999999999</v>
      </c>
      <c r="J2351">
        <v>2.1159180000000002</v>
      </c>
      <c r="K2351">
        <v>28.03</v>
      </c>
      <c r="L2351">
        <v>0</v>
      </c>
    </row>
    <row r="2352" spans="1:12" x14ac:dyDescent="0.25">
      <c r="A2352">
        <v>2351</v>
      </c>
      <c r="B2352">
        <v>80</v>
      </c>
      <c r="C2352">
        <v>363</v>
      </c>
      <c r="D2352" t="s">
        <v>523</v>
      </c>
      <c r="E2352" t="s">
        <v>525</v>
      </c>
      <c r="F2352">
        <v>114</v>
      </c>
      <c r="G2352">
        <v>2.89</v>
      </c>
      <c r="H2352">
        <v>329.46000000000004</v>
      </c>
      <c r="I2352">
        <v>107.469852</v>
      </c>
      <c r="J2352">
        <v>1.947282</v>
      </c>
      <c r="K2352">
        <v>32.619999999999997</v>
      </c>
      <c r="L2352">
        <v>0</v>
      </c>
    </row>
    <row r="2353" spans="1:12" x14ac:dyDescent="0.25">
      <c r="A2353">
        <v>2352</v>
      </c>
      <c r="B2353">
        <v>98</v>
      </c>
      <c r="C2353">
        <v>385</v>
      </c>
      <c r="D2353" t="s">
        <v>519</v>
      </c>
      <c r="E2353" t="s">
        <v>525</v>
      </c>
      <c r="F2353">
        <v>515</v>
      </c>
      <c r="G2353">
        <v>2.5</v>
      </c>
      <c r="H2353">
        <v>1287.5</v>
      </c>
      <c r="I2353">
        <v>393.71749999999997</v>
      </c>
      <c r="J2353">
        <v>1.7355</v>
      </c>
      <c r="K2353">
        <v>30.58</v>
      </c>
      <c r="L2353">
        <v>1</v>
      </c>
    </row>
    <row r="2354" spans="1:12" x14ac:dyDescent="0.25">
      <c r="A2354">
        <v>2353</v>
      </c>
      <c r="B2354">
        <v>78</v>
      </c>
      <c r="C2354">
        <v>296</v>
      </c>
      <c r="D2354" t="s">
        <v>521</v>
      </c>
      <c r="E2354" t="s">
        <v>525</v>
      </c>
      <c r="F2354">
        <v>32</v>
      </c>
      <c r="G2354">
        <v>2.4500000000000002</v>
      </c>
      <c r="H2354">
        <v>78.400000000000006</v>
      </c>
      <c r="I2354">
        <v>21.536480000000001</v>
      </c>
      <c r="J2354">
        <v>1.7769850000000003</v>
      </c>
      <c r="K2354">
        <v>27.47</v>
      </c>
      <c r="L2354">
        <v>0</v>
      </c>
    </row>
    <row r="2355" spans="1:12" x14ac:dyDescent="0.25">
      <c r="A2355">
        <v>2354</v>
      </c>
      <c r="B2355">
        <v>111</v>
      </c>
      <c r="C2355">
        <v>161</v>
      </c>
      <c r="D2355" t="s">
        <v>523</v>
      </c>
      <c r="E2355" t="s">
        <v>525</v>
      </c>
      <c r="F2355">
        <v>77</v>
      </c>
      <c r="G2355">
        <v>2.79</v>
      </c>
      <c r="H2355">
        <v>214.83</v>
      </c>
      <c r="I2355">
        <v>76.071303</v>
      </c>
      <c r="J2355">
        <v>1.8020610000000001</v>
      </c>
      <c r="K2355">
        <v>35.409999999999997</v>
      </c>
      <c r="L2355">
        <v>1</v>
      </c>
    </row>
    <row r="2356" spans="1:12" x14ac:dyDescent="0.25">
      <c r="A2356">
        <v>2355</v>
      </c>
      <c r="B2356">
        <v>71</v>
      </c>
      <c r="C2356">
        <v>209</v>
      </c>
      <c r="D2356" t="s">
        <v>523</v>
      </c>
      <c r="E2356" t="s">
        <v>525</v>
      </c>
      <c r="F2356">
        <v>42</v>
      </c>
      <c r="G2356">
        <v>3.05</v>
      </c>
      <c r="H2356">
        <v>128.1</v>
      </c>
      <c r="I2356">
        <v>48.255270000000003</v>
      </c>
      <c r="J2356">
        <v>1.9010649999999998</v>
      </c>
      <c r="K2356">
        <v>37.67</v>
      </c>
      <c r="L2356">
        <v>0</v>
      </c>
    </row>
    <row r="2357" spans="1:12" x14ac:dyDescent="0.25">
      <c r="A2357">
        <v>2356</v>
      </c>
      <c r="B2357">
        <v>101</v>
      </c>
      <c r="C2357">
        <v>37</v>
      </c>
      <c r="D2357" t="s">
        <v>521</v>
      </c>
      <c r="E2357" t="s">
        <v>525</v>
      </c>
      <c r="F2357">
        <v>77</v>
      </c>
      <c r="G2357">
        <v>3.66</v>
      </c>
      <c r="H2357">
        <v>281.82</v>
      </c>
      <c r="I2357">
        <v>88.857846000000009</v>
      </c>
      <c r="J2357">
        <v>2.5060020000000001</v>
      </c>
      <c r="K2357">
        <v>31.53</v>
      </c>
      <c r="L2357">
        <v>0</v>
      </c>
    </row>
    <row r="2358" spans="1:12" x14ac:dyDescent="0.25">
      <c r="A2358">
        <v>2357</v>
      </c>
      <c r="B2358">
        <v>92</v>
      </c>
      <c r="C2358">
        <v>345</v>
      </c>
      <c r="D2358" t="s">
        <v>521</v>
      </c>
      <c r="E2358" t="s">
        <v>525</v>
      </c>
      <c r="F2358">
        <v>30</v>
      </c>
      <c r="G2358">
        <v>2.69</v>
      </c>
      <c r="H2358">
        <v>80.7</v>
      </c>
      <c r="I2358">
        <v>22.757400000000004</v>
      </c>
      <c r="J2358">
        <v>1.9314199999999999</v>
      </c>
      <c r="K2358">
        <v>28.2</v>
      </c>
      <c r="L2358">
        <v>0</v>
      </c>
    </row>
    <row r="2359" spans="1:12" x14ac:dyDescent="0.25">
      <c r="A2359">
        <v>2358</v>
      </c>
      <c r="B2359">
        <v>109</v>
      </c>
      <c r="C2359">
        <v>44</v>
      </c>
      <c r="D2359" t="s">
        <v>522</v>
      </c>
      <c r="E2359" t="s">
        <v>525</v>
      </c>
      <c r="F2359">
        <v>136</v>
      </c>
      <c r="G2359">
        <v>3.87</v>
      </c>
      <c r="H2359">
        <v>526.32000000000005</v>
      </c>
      <c r="I2359">
        <v>182.63304000000005</v>
      </c>
      <c r="J2359">
        <v>2.52711</v>
      </c>
      <c r="K2359">
        <v>34.700000000000003</v>
      </c>
      <c r="L2359">
        <v>0</v>
      </c>
    </row>
    <row r="2360" spans="1:12" x14ac:dyDescent="0.25">
      <c r="A2360">
        <v>2359</v>
      </c>
      <c r="B2360">
        <v>56</v>
      </c>
      <c r="C2360">
        <v>215</v>
      </c>
      <c r="D2360" t="s">
        <v>523</v>
      </c>
      <c r="E2360" t="s">
        <v>525</v>
      </c>
      <c r="F2360">
        <v>156</v>
      </c>
      <c r="G2360">
        <v>2.29</v>
      </c>
      <c r="H2360">
        <v>357.24</v>
      </c>
      <c r="I2360">
        <v>82.665336000000011</v>
      </c>
      <c r="J2360">
        <v>1.7600939999999998</v>
      </c>
      <c r="K2360">
        <v>23.14</v>
      </c>
      <c r="L2360">
        <v>1</v>
      </c>
    </row>
    <row r="2361" spans="1:12" x14ac:dyDescent="0.25">
      <c r="A2361">
        <v>2360</v>
      </c>
      <c r="B2361">
        <v>9</v>
      </c>
      <c r="C2361">
        <v>360</v>
      </c>
      <c r="D2361" t="s">
        <v>522</v>
      </c>
      <c r="E2361" t="s">
        <v>525</v>
      </c>
      <c r="F2361">
        <v>85</v>
      </c>
      <c r="G2361">
        <v>2.69</v>
      </c>
      <c r="H2361">
        <v>228.65</v>
      </c>
      <c r="I2361">
        <v>60.798034999999999</v>
      </c>
      <c r="J2361">
        <v>1.974729</v>
      </c>
      <c r="K2361">
        <v>26.59</v>
      </c>
      <c r="L2361">
        <v>0</v>
      </c>
    </row>
    <row r="2362" spans="1:12" x14ac:dyDescent="0.25">
      <c r="A2362">
        <v>2361</v>
      </c>
      <c r="B2362">
        <v>71</v>
      </c>
      <c r="C2362">
        <v>311</v>
      </c>
      <c r="D2362" t="s">
        <v>523</v>
      </c>
      <c r="E2362" t="s">
        <v>525</v>
      </c>
      <c r="F2362">
        <v>76</v>
      </c>
      <c r="G2362">
        <v>2.4500000000000002</v>
      </c>
      <c r="H2362">
        <v>186.20000000000002</v>
      </c>
      <c r="I2362">
        <v>54.55660000000001</v>
      </c>
      <c r="J2362">
        <v>1.7321500000000003</v>
      </c>
      <c r="K2362">
        <v>29.3</v>
      </c>
      <c r="L2362">
        <v>0</v>
      </c>
    </row>
    <row r="2363" spans="1:12" x14ac:dyDescent="0.25">
      <c r="A2363">
        <v>2362</v>
      </c>
      <c r="B2363">
        <v>67</v>
      </c>
      <c r="C2363">
        <v>233</v>
      </c>
      <c r="D2363" t="s">
        <v>521</v>
      </c>
      <c r="E2363" t="s">
        <v>525</v>
      </c>
      <c r="F2363">
        <v>41</v>
      </c>
      <c r="G2363">
        <v>2.69</v>
      </c>
      <c r="H2363">
        <v>110.28999999999999</v>
      </c>
      <c r="I2363">
        <v>35.502350999999997</v>
      </c>
      <c r="J2363">
        <v>1.8240890000000001</v>
      </c>
      <c r="K2363">
        <v>32.19</v>
      </c>
      <c r="L2363">
        <v>0</v>
      </c>
    </row>
    <row r="2364" spans="1:12" x14ac:dyDescent="0.25">
      <c r="A2364">
        <v>2363</v>
      </c>
      <c r="B2364">
        <v>9</v>
      </c>
      <c r="C2364">
        <v>101</v>
      </c>
      <c r="D2364" t="s">
        <v>522</v>
      </c>
      <c r="E2364" t="s">
        <v>525</v>
      </c>
      <c r="F2364">
        <v>33</v>
      </c>
      <c r="G2364">
        <v>3.39</v>
      </c>
      <c r="H2364">
        <v>111.87</v>
      </c>
      <c r="I2364">
        <v>41.906502000000003</v>
      </c>
      <c r="J2364">
        <v>2.1201059999999998</v>
      </c>
      <c r="K2364">
        <v>37.46</v>
      </c>
      <c r="L2364">
        <v>0</v>
      </c>
    </row>
    <row r="2365" spans="1:12" x14ac:dyDescent="0.25">
      <c r="A2365">
        <v>2364</v>
      </c>
      <c r="B2365">
        <v>73</v>
      </c>
      <c r="C2365">
        <v>298</v>
      </c>
      <c r="D2365" t="s">
        <v>522</v>
      </c>
      <c r="E2365" t="s">
        <v>525</v>
      </c>
      <c r="F2365">
        <v>54</v>
      </c>
      <c r="G2365">
        <v>2.63</v>
      </c>
      <c r="H2365">
        <v>142.01999999999998</v>
      </c>
      <c r="I2365">
        <v>49.905827999999993</v>
      </c>
      <c r="J2365">
        <v>1.7058180000000001</v>
      </c>
      <c r="K2365">
        <v>35.14</v>
      </c>
      <c r="L2365">
        <v>1</v>
      </c>
    </row>
    <row r="2366" spans="1:12" x14ac:dyDescent="0.25">
      <c r="A2366">
        <v>2365</v>
      </c>
      <c r="B2366">
        <v>73</v>
      </c>
      <c r="C2366">
        <v>256</v>
      </c>
      <c r="D2366" t="s">
        <v>522</v>
      </c>
      <c r="E2366" t="s">
        <v>525</v>
      </c>
      <c r="F2366">
        <v>51</v>
      </c>
      <c r="G2366">
        <v>2.41</v>
      </c>
      <c r="H2366">
        <v>122.91000000000001</v>
      </c>
      <c r="I2366">
        <v>25.700481000000003</v>
      </c>
      <c r="J2366">
        <v>1.906069</v>
      </c>
      <c r="K2366">
        <v>20.91</v>
      </c>
      <c r="L2366">
        <v>1</v>
      </c>
    </row>
    <row r="2367" spans="1:12" x14ac:dyDescent="0.25">
      <c r="A2367">
        <v>2366</v>
      </c>
      <c r="B2367">
        <v>67</v>
      </c>
      <c r="C2367">
        <v>304</v>
      </c>
      <c r="D2367" t="s">
        <v>522</v>
      </c>
      <c r="E2367" t="s">
        <v>525</v>
      </c>
      <c r="F2367">
        <v>57</v>
      </c>
      <c r="G2367">
        <v>2.69</v>
      </c>
      <c r="H2367">
        <v>153.32999999999998</v>
      </c>
      <c r="I2367">
        <v>53.006180999999998</v>
      </c>
      <c r="J2367">
        <v>1.760067</v>
      </c>
      <c r="K2367">
        <v>34.57</v>
      </c>
      <c r="L2367">
        <v>0</v>
      </c>
    </row>
    <row r="2368" spans="1:12" x14ac:dyDescent="0.25">
      <c r="A2368">
        <v>2367</v>
      </c>
      <c r="B2368">
        <v>119</v>
      </c>
      <c r="C2368">
        <v>116</v>
      </c>
      <c r="D2368" t="s">
        <v>519</v>
      </c>
      <c r="E2368" t="s">
        <v>525</v>
      </c>
      <c r="F2368">
        <v>81</v>
      </c>
      <c r="G2368">
        <v>2.99</v>
      </c>
      <c r="H2368">
        <v>242.19000000000003</v>
      </c>
      <c r="I2368">
        <v>106.44250500000003</v>
      </c>
      <c r="J2368">
        <v>1.6758950000000001</v>
      </c>
      <c r="K2368">
        <v>43.95</v>
      </c>
      <c r="L2368">
        <v>0</v>
      </c>
    </row>
    <row r="2369" spans="1:12" x14ac:dyDescent="0.25">
      <c r="A2369">
        <v>2368</v>
      </c>
      <c r="B2369">
        <v>51</v>
      </c>
      <c r="C2369">
        <v>292</v>
      </c>
      <c r="D2369" t="s">
        <v>521</v>
      </c>
      <c r="E2369" t="s">
        <v>525</v>
      </c>
      <c r="F2369">
        <v>242</v>
      </c>
      <c r="G2369">
        <v>1.99</v>
      </c>
      <c r="H2369">
        <v>481.58</v>
      </c>
      <c r="I2369">
        <v>92.704149999999984</v>
      </c>
      <c r="J2369">
        <v>1.6069249999999999</v>
      </c>
      <c r="K2369">
        <v>19.25</v>
      </c>
      <c r="L2369">
        <v>1</v>
      </c>
    </row>
    <row r="2370" spans="1:12" x14ac:dyDescent="0.25">
      <c r="A2370">
        <v>2369</v>
      </c>
      <c r="B2370">
        <v>21</v>
      </c>
      <c r="C2370">
        <v>188</v>
      </c>
      <c r="D2370" t="s">
        <v>521</v>
      </c>
      <c r="E2370" t="s">
        <v>525</v>
      </c>
      <c r="F2370">
        <v>24</v>
      </c>
      <c r="G2370">
        <v>2.64</v>
      </c>
      <c r="H2370">
        <v>63.36</v>
      </c>
      <c r="I2370">
        <v>29.443391999999999</v>
      </c>
      <c r="J2370">
        <v>1.413192</v>
      </c>
      <c r="K2370">
        <v>46.47</v>
      </c>
      <c r="L2370">
        <v>0</v>
      </c>
    </row>
    <row r="2371" spans="1:12" x14ac:dyDescent="0.25">
      <c r="A2371">
        <v>2370</v>
      </c>
      <c r="B2371">
        <v>105</v>
      </c>
      <c r="C2371">
        <v>93</v>
      </c>
      <c r="D2371" t="s">
        <v>522</v>
      </c>
      <c r="E2371" t="s">
        <v>525</v>
      </c>
      <c r="F2371">
        <v>44</v>
      </c>
      <c r="G2371">
        <v>3.05</v>
      </c>
      <c r="H2371">
        <v>134.19999999999999</v>
      </c>
      <c r="I2371">
        <v>43.910239999999995</v>
      </c>
      <c r="J2371">
        <v>2.0520399999999999</v>
      </c>
      <c r="K2371">
        <v>32.72</v>
      </c>
      <c r="L2371">
        <v>0</v>
      </c>
    </row>
    <row r="2372" spans="1:12" x14ac:dyDescent="0.25">
      <c r="A2372">
        <v>2371</v>
      </c>
      <c r="B2372">
        <v>113</v>
      </c>
      <c r="C2372">
        <v>246</v>
      </c>
      <c r="D2372" t="s">
        <v>522</v>
      </c>
      <c r="E2372" t="s">
        <v>525</v>
      </c>
      <c r="F2372">
        <v>428</v>
      </c>
      <c r="G2372">
        <v>1.99</v>
      </c>
      <c r="H2372">
        <v>851.72</v>
      </c>
      <c r="I2372">
        <v>133.03866399999998</v>
      </c>
      <c r="J2372">
        <v>1.679162</v>
      </c>
      <c r="K2372">
        <v>15.62</v>
      </c>
      <c r="L2372">
        <v>0</v>
      </c>
    </row>
    <row r="2373" spans="1:12" x14ac:dyDescent="0.25">
      <c r="A2373">
        <v>2372</v>
      </c>
      <c r="B2373">
        <v>101</v>
      </c>
      <c r="C2373">
        <v>241</v>
      </c>
      <c r="D2373" t="s">
        <v>521</v>
      </c>
      <c r="E2373" t="s">
        <v>525</v>
      </c>
      <c r="F2373">
        <v>52</v>
      </c>
      <c r="G2373">
        <v>2.69</v>
      </c>
      <c r="H2373">
        <v>139.88</v>
      </c>
      <c r="I2373">
        <v>40.551211999999992</v>
      </c>
      <c r="J2373">
        <v>1.9101689999999998</v>
      </c>
      <c r="K2373">
        <v>28.99</v>
      </c>
      <c r="L2373">
        <v>0</v>
      </c>
    </row>
    <row r="2374" spans="1:12" x14ac:dyDescent="0.25">
      <c r="A2374">
        <v>2373</v>
      </c>
      <c r="B2374">
        <v>95</v>
      </c>
      <c r="C2374">
        <v>58</v>
      </c>
      <c r="D2374" t="s">
        <v>523</v>
      </c>
      <c r="E2374" t="s">
        <v>525</v>
      </c>
      <c r="F2374">
        <v>29</v>
      </c>
      <c r="G2374">
        <v>3.56</v>
      </c>
      <c r="H2374">
        <v>103.24</v>
      </c>
      <c r="I2374">
        <v>30.218347999999995</v>
      </c>
      <c r="J2374">
        <v>2.5179880000000003</v>
      </c>
      <c r="K2374">
        <v>29.27</v>
      </c>
      <c r="L2374">
        <v>1</v>
      </c>
    </row>
    <row r="2375" spans="1:12" x14ac:dyDescent="0.25">
      <c r="A2375">
        <v>2374</v>
      </c>
      <c r="B2375">
        <v>117</v>
      </c>
      <c r="C2375">
        <v>72</v>
      </c>
      <c r="D2375" t="s">
        <v>519</v>
      </c>
      <c r="E2375" t="s">
        <v>525</v>
      </c>
      <c r="F2375">
        <v>21</v>
      </c>
      <c r="G2375">
        <v>3.39</v>
      </c>
      <c r="H2375">
        <v>71.19</v>
      </c>
      <c r="I2375">
        <v>33.786774000000001</v>
      </c>
      <c r="J2375">
        <v>1.7811060000000001</v>
      </c>
      <c r="K2375">
        <v>47.46</v>
      </c>
      <c r="L2375">
        <v>0</v>
      </c>
    </row>
    <row r="2376" spans="1:12" x14ac:dyDescent="0.25">
      <c r="A2376">
        <v>2375</v>
      </c>
      <c r="B2376">
        <v>77</v>
      </c>
      <c r="C2376">
        <v>28</v>
      </c>
      <c r="D2376" t="s">
        <v>521</v>
      </c>
      <c r="E2376" t="s">
        <v>525</v>
      </c>
      <c r="F2376">
        <v>82</v>
      </c>
      <c r="G2376">
        <v>3.19</v>
      </c>
      <c r="H2376">
        <v>261.58</v>
      </c>
      <c r="I2376">
        <v>57.469125999999996</v>
      </c>
      <c r="J2376">
        <v>2.4891570000000001</v>
      </c>
      <c r="K2376">
        <v>21.97</v>
      </c>
      <c r="L2376">
        <v>0</v>
      </c>
    </row>
    <row r="2377" spans="1:12" x14ac:dyDescent="0.25">
      <c r="A2377">
        <v>2376</v>
      </c>
      <c r="B2377">
        <v>81</v>
      </c>
      <c r="C2377">
        <v>245</v>
      </c>
      <c r="D2377" t="s">
        <v>521</v>
      </c>
      <c r="E2377" t="s">
        <v>525</v>
      </c>
      <c r="F2377">
        <v>62</v>
      </c>
      <c r="G2377">
        <v>2.69</v>
      </c>
      <c r="H2377">
        <v>166.78</v>
      </c>
      <c r="I2377">
        <v>56.038080000000001</v>
      </c>
      <c r="J2377">
        <v>1.7861599999999997</v>
      </c>
      <c r="K2377">
        <v>33.6</v>
      </c>
      <c r="L2377">
        <v>0</v>
      </c>
    </row>
    <row r="2378" spans="1:12" x14ac:dyDescent="0.25">
      <c r="A2378">
        <v>2377</v>
      </c>
      <c r="B2378">
        <v>14</v>
      </c>
      <c r="C2378">
        <v>28</v>
      </c>
      <c r="D2378" t="s">
        <v>521</v>
      </c>
      <c r="E2378" t="s">
        <v>525</v>
      </c>
      <c r="F2378">
        <v>101</v>
      </c>
      <c r="G2378">
        <v>3.87</v>
      </c>
      <c r="H2378">
        <v>390.87</v>
      </c>
      <c r="I2378">
        <v>139.46241599999999</v>
      </c>
      <c r="J2378">
        <v>2.4891839999999998</v>
      </c>
      <c r="K2378">
        <v>35.68</v>
      </c>
      <c r="L2378">
        <v>0</v>
      </c>
    </row>
    <row r="2379" spans="1:12" x14ac:dyDescent="0.25">
      <c r="A2379">
        <v>2378</v>
      </c>
      <c r="B2379">
        <v>118</v>
      </c>
      <c r="C2379">
        <v>85</v>
      </c>
      <c r="D2379" t="s">
        <v>521</v>
      </c>
      <c r="E2379" t="s">
        <v>525</v>
      </c>
      <c r="F2379">
        <v>539</v>
      </c>
      <c r="G2379">
        <v>1.99</v>
      </c>
      <c r="H2379">
        <v>1072.6099999999999</v>
      </c>
      <c r="I2379">
        <v>30.676645999999995</v>
      </c>
      <c r="J2379">
        <v>1.9330860000000001</v>
      </c>
      <c r="K2379">
        <v>2.86</v>
      </c>
      <c r="L2379">
        <v>1</v>
      </c>
    </row>
    <row r="2380" spans="1:12" x14ac:dyDescent="0.25">
      <c r="A2380">
        <v>2379</v>
      </c>
      <c r="B2380">
        <v>8</v>
      </c>
      <c r="C2380">
        <v>247</v>
      </c>
      <c r="D2380" t="s">
        <v>522</v>
      </c>
      <c r="E2380" t="s">
        <v>525</v>
      </c>
      <c r="F2380">
        <v>45</v>
      </c>
      <c r="G2380">
        <v>2.67</v>
      </c>
      <c r="H2380">
        <v>120.14999999999999</v>
      </c>
      <c r="I2380">
        <v>41.391675000000006</v>
      </c>
      <c r="J2380">
        <v>1.7501849999999999</v>
      </c>
      <c r="K2380">
        <v>34.450000000000003</v>
      </c>
      <c r="L2380">
        <v>1</v>
      </c>
    </row>
    <row r="2381" spans="1:12" x14ac:dyDescent="0.25">
      <c r="A2381">
        <v>2380</v>
      </c>
      <c r="B2381">
        <v>116</v>
      </c>
      <c r="C2381">
        <v>194</v>
      </c>
      <c r="D2381" t="s">
        <v>522</v>
      </c>
      <c r="E2381" t="s">
        <v>525</v>
      </c>
      <c r="F2381">
        <v>55</v>
      </c>
      <c r="G2381">
        <v>2.37</v>
      </c>
      <c r="H2381">
        <v>130.35</v>
      </c>
      <c r="I2381">
        <v>33.930104999999998</v>
      </c>
      <c r="J2381">
        <v>1.7530890000000001</v>
      </c>
      <c r="K2381">
        <v>26.03</v>
      </c>
      <c r="L2381">
        <v>0</v>
      </c>
    </row>
    <row r="2382" spans="1:12" x14ac:dyDescent="0.25">
      <c r="A2382">
        <v>2381</v>
      </c>
      <c r="B2382">
        <v>134</v>
      </c>
      <c r="C2382">
        <v>343</v>
      </c>
      <c r="D2382" t="s">
        <v>521</v>
      </c>
      <c r="E2382" t="s">
        <v>525</v>
      </c>
      <c r="F2382">
        <v>22</v>
      </c>
      <c r="G2382">
        <v>2.69</v>
      </c>
      <c r="H2382">
        <v>59.18</v>
      </c>
      <c r="I2382">
        <v>19.251254000000003</v>
      </c>
      <c r="J2382">
        <v>1.814943</v>
      </c>
      <c r="K2382">
        <v>32.53</v>
      </c>
      <c r="L2382">
        <v>0</v>
      </c>
    </row>
    <row r="2383" spans="1:12" x14ac:dyDescent="0.25">
      <c r="A2383">
        <v>2382</v>
      </c>
      <c r="B2383">
        <v>112</v>
      </c>
      <c r="C2383">
        <v>79</v>
      </c>
      <c r="D2383" t="s">
        <v>521</v>
      </c>
      <c r="E2383" t="s">
        <v>525</v>
      </c>
      <c r="F2383">
        <v>169</v>
      </c>
      <c r="G2383">
        <v>2.99</v>
      </c>
      <c r="H2383">
        <v>505.31000000000006</v>
      </c>
      <c r="I2383">
        <v>180.850449</v>
      </c>
      <c r="J2383">
        <v>1.9198790000000001</v>
      </c>
      <c r="K2383">
        <v>35.79</v>
      </c>
      <c r="L2383">
        <v>0</v>
      </c>
    </row>
    <row r="2384" spans="1:12" x14ac:dyDescent="0.25">
      <c r="A2384">
        <v>2383</v>
      </c>
      <c r="B2384">
        <v>49</v>
      </c>
      <c r="C2384">
        <v>118</v>
      </c>
      <c r="D2384" t="s">
        <v>519</v>
      </c>
      <c r="E2384" t="s">
        <v>525</v>
      </c>
      <c r="F2384">
        <v>53</v>
      </c>
      <c r="G2384">
        <v>2.99</v>
      </c>
      <c r="H2384">
        <v>158.47</v>
      </c>
      <c r="I2384">
        <v>69.647565</v>
      </c>
      <c r="J2384">
        <v>1.6758950000000001</v>
      </c>
      <c r="K2384">
        <v>43.95</v>
      </c>
      <c r="L2384">
        <v>0</v>
      </c>
    </row>
    <row r="2385" spans="1:12" x14ac:dyDescent="0.25">
      <c r="A2385">
        <v>2384</v>
      </c>
      <c r="B2385">
        <v>119</v>
      </c>
      <c r="C2385">
        <v>128</v>
      </c>
      <c r="D2385" t="s">
        <v>519</v>
      </c>
      <c r="E2385" t="s">
        <v>525</v>
      </c>
      <c r="F2385">
        <v>45</v>
      </c>
      <c r="G2385">
        <v>2.99</v>
      </c>
      <c r="H2385">
        <v>134.55000000000001</v>
      </c>
      <c r="I2385">
        <v>62.646480000000011</v>
      </c>
      <c r="J2385">
        <v>1.5978560000000002</v>
      </c>
      <c r="K2385">
        <v>46.56</v>
      </c>
      <c r="L2385">
        <v>1</v>
      </c>
    </row>
    <row r="2386" spans="1:12" x14ac:dyDescent="0.25">
      <c r="A2386">
        <v>2385</v>
      </c>
      <c r="B2386">
        <v>111</v>
      </c>
      <c r="C2386">
        <v>16</v>
      </c>
      <c r="D2386" t="s">
        <v>519</v>
      </c>
      <c r="E2386" t="s">
        <v>525</v>
      </c>
      <c r="F2386">
        <v>49</v>
      </c>
      <c r="G2386">
        <v>3.25</v>
      </c>
      <c r="H2386">
        <v>159.25</v>
      </c>
      <c r="I2386">
        <v>55.864899999999999</v>
      </c>
      <c r="J2386">
        <v>2.1099000000000001</v>
      </c>
      <c r="K2386">
        <v>35.08</v>
      </c>
      <c r="L2386">
        <v>0</v>
      </c>
    </row>
    <row r="2387" spans="1:12" x14ac:dyDescent="0.25">
      <c r="A2387">
        <v>2386</v>
      </c>
      <c r="B2387">
        <v>56</v>
      </c>
      <c r="C2387">
        <v>258</v>
      </c>
      <c r="D2387" t="s">
        <v>523</v>
      </c>
      <c r="E2387" t="s">
        <v>525</v>
      </c>
      <c r="F2387">
        <v>20</v>
      </c>
      <c r="G2387">
        <v>2.69</v>
      </c>
      <c r="H2387">
        <v>53.8</v>
      </c>
      <c r="I2387">
        <v>15.61814</v>
      </c>
      <c r="J2387">
        <v>1.9090929999999999</v>
      </c>
      <c r="K2387">
        <v>29.03</v>
      </c>
      <c r="L2387">
        <v>0</v>
      </c>
    </row>
    <row r="2388" spans="1:12" x14ac:dyDescent="0.25">
      <c r="A2388">
        <v>2387</v>
      </c>
      <c r="B2388">
        <v>123</v>
      </c>
      <c r="C2388">
        <v>50</v>
      </c>
      <c r="D2388" t="s">
        <v>523</v>
      </c>
      <c r="E2388" t="s">
        <v>525</v>
      </c>
      <c r="F2388">
        <v>50</v>
      </c>
      <c r="G2388">
        <v>3.87</v>
      </c>
      <c r="H2388">
        <v>193.5</v>
      </c>
      <c r="I2388">
        <v>57.895200000000003</v>
      </c>
      <c r="J2388">
        <v>2.7120959999999998</v>
      </c>
      <c r="K2388">
        <v>29.92</v>
      </c>
      <c r="L2388">
        <v>0</v>
      </c>
    </row>
    <row r="2389" spans="1:12" x14ac:dyDescent="0.25">
      <c r="A2389">
        <v>2388</v>
      </c>
      <c r="B2389">
        <v>72</v>
      </c>
      <c r="C2389">
        <v>95</v>
      </c>
      <c r="D2389" t="s">
        <v>522</v>
      </c>
      <c r="E2389" t="s">
        <v>525</v>
      </c>
      <c r="F2389">
        <v>570</v>
      </c>
      <c r="G2389">
        <v>1.99</v>
      </c>
      <c r="H2389">
        <v>1134.3</v>
      </c>
      <c r="I2389">
        <v>153.92451</v>
      </c>
      <c r="J2389">
        <v>1.719957</v>
      </c>
      <c r="K2389">
        <v>13.57</v>
      </c>
      <c r="L2389">
        <v>0</v>
      </c>
    </row>
    <row r="2390" spans="1:12" x14ac:dyDescent="0.25">
      <c r="A2390">
        <v>2389</v>
      </c>
      <c r="B2390">
        <v>54</v>
      </c>
      <c r="C2390">
        <v>182</v>
      </c>
      <c r="D2390" t="s">
        <v>521</v>
      </c>
      <c r="E2390" t="s">
        <v>525</v>
      </c>
      <c r="F2390">
        <v>124</v>
      </c>
      <c r="G2390">
        <v>2.4900000000000002</v>
      </c>
      <c r="H2390">
        <v>308.76000000000005</v>
      </c>
      <c r="I2390">
        <v>90.497556000000003</v>
      </c>
      <c r="J2390">
        <v>1.7601810000000004</v>
      </c>
      <c r="K2390">
        <v>29.31</v>
      </c>
      <c r="L2390">
        <v>1</v>
      </c>
    </row>
    <row r="2391" spans="1:12" x14ac:dyDescent="0.25">
      <c r="A2391">
        <v>2390</v>
      </c>
      <c r="B2391">
        <v>2</v>
      </c>
      <c r="C2391">
        <v>230</v>
      </c>
      <c r="D2391" t="s">
        <v>519</v>
      </c>
      <c r="E2391" t="s">
        <v>525</v>
      </c>
      <c r="F2391">
        <v>59</v>
      </c>
      <c r="G2391">
        <v>2.89</v>
      </c>
      <c r="H2391">
        <v>170.51000000000002</v>
      </c>
      <c r="I2391">
        <v>61.826926</v>
      </c>
      <c r="J2391">
        <v>1.8420859999999999</v>
      </c>
      <c r="K2391">
        <v>36.26</v>
      </c>
      <c r="L2391">
        <v>0</v>
      </c>
    </row>
    <row r="2392" spans="1:12" x14ac:dyDescent="0.25">
      <c r="A2392">
        <v>2391</v>
      </c>
      <c r="B2392">
        <v>104</v>
      </c>
      <c r="C2392">
        <v>337</v>
      </c>
      <c r="D2392" t="s">
        <v>521</v>
      </c>
      <c r="E2392" t="s">
        <v>525</v>
      </c>
      <c r="F2392">
        <v>403</v>
      </c>
      <c r="G2392">
        <v>1.99</v>
      </c>
      <c r="H2392">
        <v>801.97</v>
      </c>
      <c r="I2392">
        <v>169.05527599999996</v>
      </c>
      <c r="J2392">
        <v>1.570508</v>
      </c>
      <c r="K2392">
        <v>21.08</v>
      </c>
      <c r="L2392">
        <v>1</v>
      </c>
    </row>
    <row r="2393" spans="1:12" x14ac:dyDescent="0.25">
      <c r="A2393">
        <v>2392</v>
      </c>
      <c r="B2393">
        <v>84</v>
      </c>
      <c r="C2393">
        <v>200</v>
      </c>
      <c r="D2393" t="s">
        <v>522</v>
      </c>
      <c r="E2393" t="s">
        <v>525</v>
      </c>
      <c r="F2393">
        <v>169</v>
      </c>
      <c r="G2393">
        <v>2</v>
      </c>
      <c r="H2393">
        <v>338</v>
      </c>
      <c r="I2393">
        <v>41.235999999999997</v>
      </c>
      <c r="J2393">
        <v>1.756</v>
      </c>
      <c r="K2393">
        <v>12.2</v>
      </c>
      <c r="L2393">
        <v>0</v>
      </c>
    </row>
    <row r="2394" spans="1:12" x14ac:dyDescent="0.25">
      <c r="A2394">
        <v>2393</v>
      </c>
      <c r="B2394">
        <v>33</v>
      </c>
      <c r="C2394">
        <v>120</v>
      </c>
      <c r="D2394" t="s">
        <v>519</v>
      </c>
      <c r="E2394" t="s">
        <v>525</v>
      </c>
      <c r="F2394">
        <v>264</v>
      </c>
      <c r="G2394">
        <v>2.39</v>
      </c>
      <c r="H2394">
        <v>630.96</v>
      </c>
      <c r="I2394">
        <v>188.46775199999999</v>
      </c>
      <c r="J2394">
        <v>1.6761070000000002</v>
      </c>
      <c r="K2394">
        <v>29.87</v>
      </c>
      <c r="L2394">
        <v>1</v>
      </c>
    </row>
    <row r="2395" spans="1:12" x14ac:dyDescent="0.25">
      <c r="A2395">
        <v>2394</v>
      </c>
      <c r="B2395">
        <v>89</v>
      </c>
      <c r="C2395">
        <v>243</v>
      </c>
      <c r="D2395" t="s">
        <v>521</v>
      </c>
      <c r="E2395" t="s">
        <v>525</v>
      </c>
      <c r="F2395">
        <v>170</v>
      </c>
      <c r="G2395">
        <v>1.99</v>
      </c>
      <c r="H2395">
        <v>338.3</v>
      </c>
      <c r="I2395">
        <v>23.613340000000004</v>
      </c>
      <c r="J2395">
        <v>1.8510980000000001</v>
      </c>
      <c r="K2395">
        <v>6.98</v>
      </c>
      <c r="L2395">
        <v>1</v>
      </c>
    </row>
    <row r="2396" spans="1:12" x14ac:dyDescent="0.25">
      <c r="A2396">
        <v>2395</v>
      </c>
      <c r="B2396">
        <v>86</v>
      </c>
      <c r="C2396">
        <v>311</v>
      </c>
      <c r="D2396" t="s">
        <v>523</v>
      </c>
      <c r="E2396" t="s">
        <v>525</v>
      </c>
      <c r="F2396">
        <v>95</v>
      </c>
      <c r="G2396">
        <v>2.69</v>
      </c>
      <c r="H2396">
        <v>255.54999999999998</v>
      </c>
      <c r="I2396">
        <v>91.026909999999987</v>
      </c>
      <c r="J2396">
        <v>1.731822</v>
      </c>
      <c r="K2396">
        <v>35.619999999999997</v>
      </c>
      <c r="L2396">
        <v>0</v>
      </c>
    </row>
    <row r="2397" spans="1:12" x14ac:dyDescent="0.25">
      <c r="A2397">
        <v>2396</v>
      </c>
      <c r="B2397">
        <v>116</v>
      </c>
      <c r="C2397">
        <v>308</v>
      </c>
      <c r="D2397" t="s">
        <v>522</v>
      </c>
      <c r="E2397" t="s">
        <v>525</v>
      </c>
      <c r="F2397">
        <v>57</v>
      </c>
      <c r="G2397">
        <v>2.69</v>
      </c>
      <c r="H2397">
        <v>153.32999999999998</v>
      </c>
      <c r="I2397">
        <v>40.755113999999992</v>
      </c>
      <c r="J2397">
        <v>1.9749979999999998</v>
      </c>
      <c r="K2397">
        <v>26.58</v>
      </c>
      <c r="L2397">
        <v>0</v>
      </c>
    </row>
    <row r="2398" spans="1:12" x14ac:dyDescent="0.25">
      <c r="A2398">
        <v>2397</v>
      </c>
      <c r="B2398">
        <v>75</v>
      </c>
      <c r="C2398">
        <v>398</v>
      </c>
      <c r="D2398" t="s">
        <v>521</v>
      </c>
      <c r="E2398" t="s">
        <v>525</v>
      </c>
      <c r="F2398">
        <v>82</v>
      </c>
      <c r="G2398">
        <v>3.15</v>
      </c>
      <c r="H2398">
        <v>258.3</v>
      </c>
      <c r="I2398">
        <v>93.633750000000006</v>
      </c>
      <c r="J2398">
        <v>2.0081249999999997</v>
      </c>
      <c r="K2398">
        <v>36.25</v>
      </c>
      <c r="L2398">
        <v>0</v>
      </c>
    </row>
    <row r="2399" spans="1:12" x14ac:dyDescent="0.25">
      <c r="A2399">
        <v>2398</v>
      </c>
      <c r="B2399">
        <v>45</v>
      </c>
      <c r="C2399">
        <v>61</v>
      </c>
      <c r="D2399" t="s">
        <v>523</v>
      </c>
      <c r="E2399" t="s">
        <v>525</v>
      </c>
      <c r="F2399">
        <v>70</v>
      </c>
      <c r="G2399">
        <v>3.19</v>
      </c>
      <c r="H2399">
        <v>223.29999999999998</v>
      </c>
      <c r="I2399">
        <v>51.515309999999999</v>
      </c>
      <c r="J2399">
        <v>2.4540669999999998</v>
      </c>
      <c r="K2399">
        <v>23.07</v>
      </c>
      <c r="L2399">
        <v>1</v>
      </c>
    </row>
    <row r="2400" spans="1:12" x14ac:dyDescent="0.25">
      <c r="A2400">
        <v>2399</v>
      </c>
      <c r="B2400">
        <v>104</v>
      </c>
      <c r="C2400">
        <v>329</v>
      </c>
      <c r="D2400" t="s">
        <v>519</v>
      </c>
      <c r="E2400" t="s">
        <v>525</v>
      </c>
      <c r="F2400">
        <v>58</v>
      </c>
      <c r="G2400">
        <v>2.69</v>
      </c>
      <c r="H2400">
        <v>156.02000000000001</v>
      </c>
      <c r="I2400">
        <v>46.852806000000001</v>
      </c>
      <c r="J2400">
        <v>1.882193</v>
      </c>
      <c r="K2400">
        <v>30.03</v>
      </c>
      <c r="L2400">
        <v>0</v>
      </c>
    </row>
    <row r="2401" spans="1:12" x14ac:dyDescent="0.25">
      <c r="A2401">
        <v>2400</v>
      </c>
      <c r="B2401">
        <v>118</v>
      </c>
      <c r="C2401">
        <v>237</v>
      </c>
      <c r="D2401" t="s">
        <v>521</v>
      </c>
      <c r="E2401" t="s">
        <v>525</v>
      </c>
      <c r="F2401">
        <v>71</v>
      </c>
      <c r="G2401">
        <v>2.82</v>
      </c>
      <c r="H2401">
        <v>200.22</v>
      </c>
      <c r="I2401">
        <v>75.462917999999988</v>
      </c>
      <c r="J2401">
        <v>1.7571419999999998</v>
      </c>
      <c r="K2401">
        <v>37.69</v>
      </c>
      <c r="L2401">
        <v>1</v>
      </c>
    </row>
    <row r="2402" spans="1:12" x14ac:dyDescent="0.25">
      <c r="A2402">
        <v>2401</v>
      </c>
      <c r="B2402">
        <v>53</v>
      </c>
      <c r="C2402">
        <v>59</v>
      </c>
      <c r="D2402" t="s">
        <v>523</v>
      </c>
      <c r="E2402" t="s">
        <v>525</v>
      </c>
      <c r="F2402">
        <v>115</v>
      </c>
      <c r="G2402">
        <v>3.56</v>
      </c>
      <c r="H2402">
        <v>409.40000000000003</v>
      </c>
      <c r="I2402">
        <v>127.20058</v>
      </c>
      <c r="J2402">
        <v>2.4539080000000002</v>
      </c>
      <c r="K2402">
        <v>31.07</v>
      </c>
      <c r="L2402">
        <v>0</v>
      </c>
    </row>
    <row r="2403" spans="1:12" x14ac:dyDescent="0.25">
      <c r="A2403">
        <v>2402</v>
      </c>
      <c r="B2403">
        <v>98</v>
      </c>
      <c r="C2403">
        <v>262</v>
      </c>
      <c r="D2403" t="s">
        <v>523</v>
      </c>
      <c r="E2403" t="s">
        <v>525</v>
      </c>
      <c r="F2403">
        <v>49</v>
      </c>
      <c r="G2403">
        <v>2.69</v>
      </c>
      <c r="H2403">
        <v>131.81</v>
      </c>
      <c r="I2403">
        <v>45.434907000000003</v>
      </c>
      <c r="J2403">
        <v>1.7627569999999999</v>
      </c>
      <c r="K2403">
        <v>34.47</v>
      </c>
      <c r="L2403">
        <v>0</v>
      </c>
    </row>
    <row r="2404" spans="1:12" x14ac:dyDescent="0.25">
      <c r="A2404">
        <v>2403</v>
      </c>
      <c r="B2404">
        <v>86</v>
      </c>
      <c r="C2404">
        <v>90</v>
      </c>
      <c r="D2404" t="s">
        <v>522</v>
      </c>
      <c r="E2404" t="s">
        <v>525</v>
      </c>
      <c r="F2404">
        <v>28</v>
      </c>
      <c r="G2404">
        <v>3.39</v>
      </c>
      <c r="H2404">
        <v>94.92</v>
      </c>
      <c r="I2404">
        <v>40.768140000000002</v>
      </c>
      <c r="J2404">
        <v>1.9339950000000001</v>
      </c>
      <c r="K2404">
        <v>42.95</v>
      </c>
      <c r="L2404">
        <v>1</v>
      </c>
    </row>
    <row r="2405" spans="1:12" x14ac:dyDescent="0.25">
      <c r="A2405">
        <v>2404</v>
      </c>
      <c r="B2405">
        <v>105</v>
      </c>
      <c r="C2405">
        <v>235</v>
      </c>
      <c r="D2405" t="s">
        <v>521</v>
      </c>
      <c r="E2405" t="s">
        <v>525</v>
      </c>
      <c r="F2405">
        <v>20</v>
      </c>
      <c r="G2405">
        <v>2.69</v>
      </c>
      <c r="H2405">
        <v>53.8</v>
      </c>
      <c r="I2405">
        <v>17.07612</v>
      </c>
      <c r="J2405">
        <v>1.8361940000000003</v>
      </c>
      <c r="K2405">
        <v>31.74</v>
      </c>
      <c r="L2405">
        <v>1</v>
      </c>
    </row>
    <row r="2406" spans="1:12" x14ac:dyDescent="0.25">
      <c r="A2406">
        <v>2405</v>
      </c>
      <c r="B2406">
        <v>98</v>
      </c>
      <c r="C2406">
        <v>97</v>
      </c>
      <c r="D2406" t="s">
        <v>522</v>
      </c>
      <c r="E2406" t="s">
        <v>525</v>
      </c>
      <c r="F2406">
        <v>56</v>
      </c>
      <c r="G2406">
        <v>2.39</v>
      </c>
      <c r="H2406">
        <v>133.84</v>
      </c>
      <c r="I2406">
        <v>25.924808000000002</v>
      </c>
      <c r="J2406">
        <v>1.9270570000000002</v>
      </c>
      <c r="K2406">
        <v>19.37</v>
      </c>
      <c r="L2406">
        <v>0</v>
      </c>
    </row>
    <row r="2407" spans="1:12" x14ac:dyDescent="0.25">
      <c r="A2407">
        <v>2406</v>
      </c>
      <c r="B2407">
        <v>124</v>
      </c>
      <c r="C2407">
        <v>225</v>
      </c>
      <c r="D2407" t="s">
        <v>519</v>
      </c>
      <c r="E2407" t="s">
        <v>525</v>
      </c>
      <c r="F2407">
        <v>128</v>
      </c>
      <c r="G2407">
        <v>2.4900000000000002</v>
      </c>
      <c r="H2407">
        <v>318.72000000000003</v>
      </c>
      <c r="I2407">
        <v>109.28908800000001</v>
      </c>
      <c r="J2407">
        <v>1.6361790000000003</v>
      </c>
      <c r="K2407">
        <v>34.29</v>
      </c>
      <c r="L2407">
        <v>1</v>
      </c>
    </row>
    <row r="2408" spans="1:12" x14ac:dyDescent="0.25">
      <c r="A2408">
        <v>2407</v>
      </c>
      <c r="B2408">
        <v>73</v>
      </c>
      <c r="C2408">
        <v>173</v>
      </c>
      <c r="D2408" t="s">
        <v>519</v>
      </c>
      <c r="E2408" t="s">
        <v>525</v>
      </c>
      <c r="F2408">
        <v>91</v>
      </c>
      <c r="G2408">
        <v>2.48</v>
      </c>
      <c r="H2408">
        <v>225.68</v>
      </c>
      <c r="I2408">
        <v>63.98028</v>
      </c>
      <c r="J2408">
        <v>1.7769199999999998</v>
      </c>
      <c r="K2408">
        <v>28.35</v>
      </c>
      <c r="L2408">
        <v>0</v>
      </c>
    </row>
    <row r="2409" spans="1:12" x14ac:dyDescent="0.25">
      <c r="A2409">
        <v>2408</v>
      </c>
      <c r="B2409">
        <v>104</v>
      </c>
      <c r="C2409">
        <v>283</v>
      </c>
      <c r="D2409" t="s">
        <v>519</v>
      </c>
      <c r="E2409" t="s">
        <v>525</v>
      </c>
      <c r="F2409">
        <v>63</v>
      </c>
      <c r="G2409">
        <v>2.68</v>
      </c>
      <c r="H2409">
        <v>168.84</v>
      </c>
      <c r="I2409">
        <v>49.723379999999999</v>
      </c>
      <c r="J2409">
        <v>1.8907400000000001</v>
      </c>
      <c r="K2409">
        <v>29.45</v>
      </c>
      <c r="L2409">
        <v>0</v>
      </c>
    </row>
    <row r="2410" spans="1:12" x14ac:dyDescent="0.25">
      <c r="A2410">
        <v>2409</v>
      </c>
      <c r="B2410">
        <v>123</v>
      </c>
      <c r="C2410">
        <v>111</v>
      </c>
      <c r="D2410" t="s">
        <v>523</v>
      </c>
      <c r="E2410" t="s">
        <v>525</v>
      </c>
      <c r="F2410">
        <v>56</v>
      </c>
      <c r="G2410">
        <v>3.07</v>
      </c>
      <c r="H2410">
        <v>171.92</v>
      </c>
      <c r="I2410">
        <v>53.914111999999996</v>
      </c>
      <c r="J2410">
        <v>2.1072479999999998</v>
      </c>
      <c r="K2410">
        <v>31.36</v>
      </c>
      <c r="L2410">
        <v>1</v>
      </c>
    </row>
    <row r="2411" spans="1:12" x14ac:dyDescent="0.25">
      <c r="A2411">
        <v>2410</v>
      </c>
      <c r="B2411">
        <v>130</v>
      </c>
      <c r="C2411">
        <v>289</v>
      </c>
      <c r="D2411" t="s">
        <v>521</v>
      </c>
      <c r="E2411" t="s">
        <v>525</v>
      </c>
      <c r="F2411">
        <v>35</v>
      </c>
      <c r="G2411">
        <v>2.89</v>
      </c>
      <c r="H2411">
        <v>101.15</v>
      </c>
      <c r="I2411">
        <v>35.210315000000008</v>
      </c>
      <c r="J2411">
        <v>1.883991</v>
      </c>
      <c r="K2411">
        <v>34.81</v>
      </c>
      <c r="L2411">
        <v>0</v>
      </c>
    </row>
    <row r="2412" spans="1:12" x14ac:dyDescent="0.25">
      <c r="A2412">
        <v>2411</v>
      </c>
      <c r="B2412">
        <v>107</v>
      </c>
      <c r="C2412">
        <v>169</v>
      </c>
      <c r="D2412" t="s">
        <v>519</v>
      </c>
      <c r="E2412" t="s">
        <v>525</v>
      </c>
      <c r="F2412">
        <v>125</v>
      </c>
      <c r="G2412">
        <v>2.99</v>
      </c>
      <c r="H2412">
        <v>373.75</v>
      </c>
      <c r="I2412">
        <v>163.25399999999999</v>
      </c>
      <c r="J2412">
        <v>1.6839679999999999</v>
      </c>
      <c r="K2412">
        <v>43.68</v>
      </c>
      <c r="L2412">
        <v>0</v>
      </c>
    </row>
    <row r="2413" spans="1:12" x14ac:dyDescent="0.25">
      <c r="A2413">
        <v>2412</v>
      </c>
      <c r="B2413">
        <v>44</v>
      </c>
      <c r="C2413">
        <v>53</v>
      </c>
      <c r="D2413" t="s">
        <v>523</v>
      </c>
      <c r="E2413" t="s">
        <v>525</v>
      </c>
      <c r="F2413">
        <v>110</v>
      </c>
      <c r="G2413">
        <v>3.29</v>
      </c>
      <c r="H2413">
        <v>361.9</v>
      </c>
      <c r="I2413">
        <v>97.676809999999989</v>
      </c>
      <c r="J2413">
        <v>2.4020289999999997</v>
      </c>
      <c r="K2413">
        <v>26.99</v>
      </c>
      <c r="L2413">
        <v>1</v>
      </c>
    </row>
    <row r="2414" spans="1:12" x14ac:dyDescent="0.25">
      <c r="A2414">
        <v>2413</v>
      </c>
      <c r="B2414">
        <v>129</v>
      </c>
      <c r="C2414">
        <v>331</v>
      </c>
      <c r="D2414" t="s">
        <v>519</v>
      </c>
      <c r="E2414" t="s">
        <v>525</v>
      </c>
      <c r="F2414">
        <v>103</v>
      </c>
      <c r="G2414">
        <v>2.69</v>
      </c>
      <c r="H2414">
        <v>277.07</v>
      </c>
      <c r="I2414">
        <v>83.204121000000001</v>
      </c>
      <c r="J2414">
        <v>1.882193</v>
      </c>
      <c r="K2414">
        <v>30.03</v>
      </c>
      <c r="L2414">
        <v>0</v>
      </c>
    </row>
    <row r="2415" spans="1:12" x14ac:dyDescent="0.25">
      <c r="A2415">
        <v>2414</v>
      </c>
      <c r="B2415">
        <v>118</v>
      </c>
      <c r="C2415">
        <v>108</v>
      </c>
      <c r="D2415" t="s">
        <v>523</v>
      </c>
      <c r="E2415" t="s">
        <v>525</v>
      </c>
      <c r="F2415">
        <v>58</v>
      </c>
      <c r="G2415">
        <v>3.19</v>
      </c>
      <c r="H2415">
        <v>185.02</v>
      </c>
      <c r="I2415">
        <v>62.055708000000003</v>
      </c>
      <c r="J2415">
        <v>2.1200740000000002</v>
      </c>
      <c r="K2415">
        <v>33.54</v>
      </c>
      <c r="L2415">
        <v>0</v>
      </c>
    </row>
    <row r="2416" spans="1:12" x14ac:dyDescent="0.25">
      <c r="A2416">
        <v>2415</v>
      </c>
      <c r="B2416">
        <v>93</v>
      </c>
      <c r="C2416">
        <v>65</v>
      </c>
      <c r="D2416" t="s">
        <v>519</v>
      </c>
      <c r="E2416" t="s">
        <v>525</v>
      </c>
      <c r="F2416">
        <v>66</v>
      </c>
      <c r="G2416">
        <v>3.59</v>
      </c>
      <c r="H2416">
        <v>236.94</v>
      </c>
      <c r="I2416">
        <v>86.269853999999995</v>
      </c>
      <c r="J2416">
        <v>2.2828810000000002</v>
      </c>
      <c r="K2416">
        <v>36.409999999999997</v>
      </c>
      <c r="L2416">
        <v>0</v>
      </c>
    </row>
    <row r="2417" spans="1:12" x14ac:dyDescent="0.25">
      <c r="A2417">
        <v>2416</v>
      </c>
      <c r="B2417">
        <v>109</v>
      </c>
      <c r="C2417">
        <v>161</v>
      </c>
      <c r="D2417" t="s">
        <v>523</v>
      </c>
      <c r="E2417" t="s">
        <v>525</v>
      </c>
      <c r="F2417">
        <v>564</v>
      </c>
      <c r="G2417">
        <v>2.79</v>
      </c>
      <c r="H2417">
        <v>1573.56</v>
      </c>
      <c r="I2417">
        <v>556.72552800000005</v>
      </c>
      <c r="J2417">
        <v>1.8028980000000001</v>
      </c>
      <c r="K2417">
        <v>35.380000000000003</v>
      </c>
      <c r="L2417">
        <v>1</v>
      </c>
    </row>
    <row r="2418" spans="1:12" x14ac:dyDescent="0.25">
      <c r="A2418">
        <v>2417</v>
      </c>
      <c r="B2418">
        <v>18</v>
      </c>
      <c r="C2418">
        <v>161</v>
      </c>
      <c r="D2418" t="s">
        <v>523</v>
      </c>
      <c r="E2418" t="s">
        <v>525</v>
      </c>
      <c r="F2418">
        <v>118</v>
      </c>
      <c r="G2418">
        <v>2.69</v>
      </c>
      <c r="H2418">
        <v>317.42</v>
      </c>
      <c r="I2418">
        <v>104.653374</v>
      </c>
      <c r="J2418">
        <v>1.803107</v>
      </c>
      <c r="K2418">
        <v>32.97</v>
      </c>
      <c r="L2418">
        <v>1</v>
      </c>
    </row>
    <row r="2419" spans="1:12" x14ac:dyDescent="0.25">
      <c r="A2419">
        <v>2418</v>
      </c>
      <c r="B2419">
        <v>48</v>
      </c>
      <c r="C2419">
        <v>124</v>
      </c>
      <c r="D2419" t="s">
        <v>519</v>
      </c>
      <c r="E2419" t="s">
        <v>525</v>
      </c>
      <c r="F2419">
        <v>50</v>
      </c>
      <c r="G2419">
        <v>2.99</v>
      </c>
      <c r="H2419">
        <v>149.5</v>
      </c>
      <c r="I2419">
        <v>59.500999999999998</v>
      </c>
      <c r="J2419">
        <v>1.7999800000000004</v>
      </c>
      <c r="K2419">
        <v>39.799999999999997</v>
      </c>
      <c r="L2419">
        <v>0</v>
      </c>
    </row>
    <row r="2420" spans="1:12" x14ac:dyDescent="0.25">
      <c r="A2420">
        <v>2419</v>
      </c>
      <c r="B2420">
        <v>2</v>
      </c>
      <c r="C2420">
        <v>222</v>
      </c>
      <c r="D2420" t="s">
        <v>519</v>
      </c>
      <c r="E2420" t="s">
        <v>525</v>
      </c>
      <c r="F2420">
        <v>74</v>
      </c>
      <c r="G2420">
        <v>2.77</v>
      </c>
      <c r="H2420">
        <v>204.98</v>
      </c>
      <c r="I2420">
        <v>101.957052</v>
      </c>
      <c r="J2420">
        <v>1.3922019999999999</v>
      </c>
      <c r="K2420">
        <v>49.74</v>
      </c>
      <c r="L2420">
        <v>0</v>
      </c>
    </row>
    <row r="2421" spans="1:12" x14ac:dyDescent="0.25">
      <c r="A2421">
        <v>2420</v>
      </c>
      <c r="B2421">
        <v>124</v>
      </c>
      <c r="C2421">
        <v>279</v>
      </c>
      <c r="D2421" t="s">
        <v>519</v>
      </c>
      <c r="E2421" t="s">
        <v>525</v>
      </c>
      <c r="F2421">
        <v>47</v>
      </c>
      <c r="G2421">
        <v>2.68</v>
      </c>
      <c r="H2421">
        <v>125.96000000000001</v>
      </c>
      <c r="I2421">
        <v>37.221180000000004</v>
      </c>
      <c r="J2421">
        <v>1.8880600000000001</v>
      </c>
      <c r="K2421">
        <v>29.55</v>
      </c>
      <c r="L2421">
        <v>0</v>
      </c>
    </row>
    <row r="2422" spans="1:12" x14ac:dyDescent="0.25">
      <c r="A2422">
        <v>2421</v>
      </c>
      <c r="B2422">
        <v>111</v>
      </c>
      <c r="C2422">
        <v>351</v>
      </c>
      <c r="D2422" t="s">
        <v>522</v>
      </c>
      <c r="E2422" t="s">
        <v>525</v>
      </c>
      <c r="F2422">
        <v>27</v>
      </c>
      <c r="G2422">
        <v>3</v>
      </c>
      <c r="H2422">
        <v>81</v>
      </c>
      <c r="I2422">
        <v>27.0702</v>
      </c>
      <c r="J2422">
        <v>1.9973999999999998</v>
      </c>
      <c r="K2422">
        <v>33.42</v>
      </c>
      <c r="L2422">
        <v>0</v>
      </c>
    </row>
    <row r="2423" spans="1:12" x14ac:dyDescent="0.25">
      <c r="A2423">
        <v>2422</v>
      </c>
      <c r="B2423">
        <v>50</v>
      </c>
      <c r="C2423">
        <v>201</v>
      </c>
      <c r="D2423" t="s">
        <v>522</v>
      </c>
      <c r="E2423" t="s">
        <v>525</v>
      </c>
      <c r="F2423">
        <v>93</v>
      </c>
      <c r="G2423">
        <v>1.99</v>
      </c>
      <c r="H2423">
        <v>185.07</v>
      </c>
      <c r="I2423">
        <v>21.560655000000001</v>
      </c>
      <c r="J2423">
        <v>1.758165</v>
      </c>
      <c r="K2423">
        <v>11.65</v>
      </c>
      <c r="L2423">
        <v>1</v>
      </c>
    </row>
    <row r="2424" spans="1:12" x14ac:dyDescent="0.25">
      <c r="A2424">
        <v>2423</v>
      </c>
      <c r="B2424">
        <v>119</v>
      </c>
      <c r="C2424">
        <v>71</v>
      </c>
      <c r="D2424" t="s">
        <v>519</v>
      </c>
      <c r="E2424" t="s">
        <v>525</v>
      </c>
      <c r="F2424">
        <v>110</v>
      </c>
      <c r="G2424">
        <v>2.59</v>
      </c>
      <c r="H2424">
        <v>284.89999999999998</v>
      </c>
      <c r="I2424">
        <v>89.002759999999981</v>
      </c>
      <c r="J2424">
        <v>1.7808839999999999</v>
      </c>
      <c r="K2424">
        <v>31.24</v>
      </c>
      <c r="L2424">
        <v>1</v>
      </c>
    </row>
    <row r="2425" spans="1:12" x14ac:dyDescent="0.25">
      <c r="A2425">
        <v>2424</v>
      </c>
      <c r="B2425">
        <v>91</v>
      </c>
      <c r="C2425">
        <v>121</v>
      </c>
      <c r="D2425" t="s">
        <v>519</v>
      </c>
      <c r="E2425" t="s">
        <v>525</v>
      </c>
      <c r="F2425">
        <v>67</v>
      </c>
      <c r="G2425">
        <v>2.39</v>
      </c>
      <c r="H2425">
        <v>160.13</v>
      </c>
      <c r="I2425">
        <v>47.830830999999996</v>
      </c>
      <c r="J2425">
        <v>1.6761070000000002</v>
      </c>
      <c r="K2425">
        <v>29.87</v>
      </c>
      <c r="L2425">
        <v>1</v>
      </c>
    </row>
    <row r="2426" spans="1:12" x14ac:dyDescent="0.25">
      <c r="A2426">
        <v>2425</v>
      </c>
      <c r="B2426">
        <v>71</v>
      </c>
      <c r="C2426">
        <v>159</v>
      </c>
      <c r="D2426" t="s">
        <v>523</v>
      </c>
      <c r="E2426" t="s">
        <v>525</v>
      </c>
      <c r="F2426">
        <v>114</v>
      </c>
      <c r="G2426">
        <v>2.79</v>
      </c>
      <c r="H2426">
        <v>318.06</v>
      </c>
      <c r="I2426">
        <v>103.496724</v>
      </c>
      <c r="J2426">
        <v>1.8821340000000002</v>
      </c>
      <c r="K2426">
        <v>32.54</v>
      </c>
      <c r="L2426">
        <v>1</v>
      </c>
    </row>
    <row r="2427" spans="1:12" x14ac:dyDescent="0.25">
      <c r="A2427">
        <v>2426</v>
      </c>
      <c r="B2427">
        <v>124</v>
      </c>
      <c r="C2427">
        <v>246</v>
      </c>
      <c r="D2427" t="s">
        <v>522</v>
      </c>
      <c r="E2427" t="s">
        <v>525</v>
      </c>
      <c r="F2427">
        <v>243</v>
      </c>
      <c r="G2427">
        <v>1.99</v>
      </c>
      <c r="H2427">
        <v>483.57</v>
      </c>
      <c r="I2427">
        <v>75.050063999999992</v>
      </c>
      <c r="J2427">
        <v>1.681152</v>
      </c>
      <c r="K2427">
        <v>15.52</v>
      </c>
      <c r="L2427">
        <v>0</v>
      </c>
    </row>
    <row r="2428" spans="1:12" x14ac:dyDescent="0.25">
      <c r="A2428">
        <v>2427</v>
      </c>
      <c r="B2428">
        <v>72</v>
      </c>
      <c r="C2428">
        <v>78</v>
      </c>
      <c r="D2428" t="s">
        <v>521</v>
      </c>
      <c r="E2428" t="s">
        <v>525</v>
      </c>
      <c r="F2428">
        <v>73</v>
      </c>
      <c r="G2428">
        <v>3.59</v>
      </c>
      <c r="H2428">
        <v>262.07</v>
      </c>
      <c r="I2428">
        <v>134.599152</v>
      </c>
      <c r="J2428">
        <v>1.7461760000000002</v>
      </c>
      <c r="K2428">
        <v>51.36</v>
      </c>
      <c r="L2428">
        <v>0</v>
      </c>
    </row>
    <row r="2429" spans="1:12" x14ac:dyDescent="0.25">
      <c r="A2429">
        <v>2428</v>
      </c>
      <c r="B2429">
        <v>131</v>
      </c>
      <c r="C2429">
        <v>332</v>
      </c>
      <c r="D2429" t="s">
        <v>519</v>
      </c>
      <c r="E2429" t="s">
        <v>525</v>
      </c>
      <c r="F2429">
        <v>57</v>
      </c>
      <c r="G2429">
        <v>2.69</v>
      </c>
      <c r="H2429">
        <v>153.32999999999998</v>
      </c>
      <c r="I2429">
        <v>54.294152999999987</v>
      </c>
      <c r="J2429">
        <v>1.737471</v>
      </c>
      <c r="K2429">
        <v>35.409999999999997</v>
      </c>
      <c r="L2429">
        <v>0</v>
      </c>
    </row>
    <row r="2430" spans="1:12" x14ac:dyDescent="0.25">
      <c r="A2430">
        <v>2429</v>
      </c>
      <c r="B2430">
        <v>111</v>
      </c>
      <c r="C2430">
        <v>320</v>
      </c>
      <c r="D2430" t="s">
        <v>523</v>
      </c>
      <c r="E2430" t="s">
        <v>525</v>
      </c>
      <c r="F2430">
        <v>42</v>
      </c>
      <c r="G2430">
        <v>1.99</v>
      </c>
      <c r="H2430">
        <v>83.58</v>
      </c>
      <c r="I2430">
        <v>12.553716</v>
      </c>
      <c r="J2430">
        <v>1.6911019999999999</v>
      </c>
      <c r="K2430">
        <v>15.02</v>
      </c>
      <c r="L2430">
        <v>1</v>
      </c>
    </row>
    <row r="2431" spans="1:12" x14ac:dyDescent="0.25">
      <c r="A2431">
        <v>2430</v>
      </c>
      <c r="B2431">
        <v>67</v>
      </c>
      <c r="C2431">
        <v>67</v>
      </c>
      <c r="D2431" t="s">
        <v>519</v>
      </c>
      <c r="E2431" t="s">
        <v>525</v>
      </c>
      <c r="F2431">
        <v>129</v>
      </c>
      <c r="G2431">
        <v>2.39</v>
      </c>
      <c r="H2431">
        <v>308.31</v>
      </c>
      <c r="I2431">
        <v>64.498452</v>
      </c>
      <c r="J2431">
        <v>1.890012</v>
      </c>
      <c r="K2431">
        <v>20.92</v>
      </c>
      <c r="L2431">
        <v>0</v>
      </c>
    </row>
    <row r="2432" spans="1:12" x14ac:dyDescent="0.25">
      <c r="A2432">
        <v>2431</v>
      </c>
      <c r="B2432">
        <v>73</v>
      </c>
      <c r="C2432">
        <v>321</v>
      </c>
      <c r="D2432" t="s">
        <v>523</v>
      </c>
      <c r="E2432" t="s">
        <v>525</v>
      </c>
      <c r="F2432">
        <v>1168</v>
      </c>
      <c r="G2432">
        <v>1.39</v>
      </c>
      <c r="H2432">
        <v>1623.52</v>
      </c>
      <c r="I2432">
        <v>-457.34558400000003</v>
      </c>
      <c r="J2432">
        <v>1.781563</v>
      </c>
      <c r="K2432">
        <v>-28.17</v>
      </c>
      <c r="L2432">
        <v>0</v>
      </c>
    </row>
    <row r="2433" spans="1:12" x14ac:dyDescent="0.25">
      <c r="A2433">
        <v>2432</v>
      </c>
      <c r="B2433">
        <v>62</v>
      </c>
      <c r="C2433">
        <v>140</v>
      </c>
      <c r="D2433" t="s">
        <v>521</v>
      </c>
      <c r="E2433" t="s">
        <v>525</v>
      </c>
      <c r="F2433">
        <v>160</v>
      </c>
      <c r="G2433">
        <v>3.19</v>
      </c>
      <c r="H2433">
        <v>510.4</v>
      </c>
      <c r="I2433">
        <v>171.18815999999998</v>
      </c>
      <c r="J2433">
        <v>2.1200740000000002</v>
      </c>
      <c r="K2433">
        <v>33.54</v>
      </c>
      <c r="L2433">
        <v>0</v>
      </c>
    </row>
    <row r="2434" spans="1:12" x14ac:dyDescent="0.25">
      <c r="A2434">
        <v>2433</v>
      </c>
      <c r="B2434">
        <v>101</v>
      </c>
      <c r="C2434">
        <v>28</v>
      </c>
      <c r="D2434" t="s">
        <v>521</v>
      </c>
      <c r="E2434" t="s">
        <v>525</v>
      </c>
      <c r="F2434">
        <v>64</v>
      </c>
      <c r="G2434">
        <v>3.66</v>
      </c>
      <c r="H2434">
        <v>234.24</v>
      </c>
      <c r="I2434">
        <v>74.933375999999996</v>
      </c>
      <c r="J2434">
        <v>2.4891660000000004</v>
      </c>
      <c r="K2434">
        <v>31.99</v>
      </c>
      <c r="L2434">
        <v>0</v>
      </c>
    </row>
    <row r="2435" spans="1:12" x14ac:dyDescent="0.25">
      <c r="A2435">
        <v>2434</v>
      </c>
      <c r="B2435">
        <v>88</v>
      </c>
      <c r="C2435">
        <v>98</v>
      </c>
      <c r="D2435" t="s">
        <v>522</v>
      </c>
      <c r="E2435" t="s">
        <v>525</v>
      </c>
      <c r="F2435">
        <v>51</v>
      </c>
      <c r="G2435">
        <v>3.39</v>
      </c>
      <c r="H2435">
        <v>172.89000000000001</v>
      </c>
      <c r="I2435">
        <v>64.764594000000002</v>
      </c>
      <c r="J2435">
        <v>2.1201059999999998</v>
      </c>
      <c r="K2435">
        <v>37.46</v>
      </c>
      <c r="L2435">
        <v>0</v>
      </c>
    </row>
    <row r="2436" spans="1:12" x14ac:dyDescent="0.25">
      <c r="A2436">
        <v>2435</v>
      </c>
      <c r="B2436">
        <v>49</v>
      </c>
      <c r="C2436">
        <v>230</v>
      </c>
      <c r="D2436" t="s">
        <v>519</v>
      </c>
      <c r="E2436" t="s">
        <v>525</v>
      </c>
      <c r="F2436">
        <v>28</v>
      </c>
      <c r="G2436">
        <v>2.62</v>
      </c>
      <c r="H2436">
        <v>73.36</v>
      </c>
      <c r="I2436">
        <v>21.721896000000001</v>
      </c>
      <c r="J2436">
        <v>1.8442179999999999</v>
      </c>
      <c r="K2436">
        <v>29.61</v>
      </c>
      <c r="L2436">
        <v>0</v>
      </c>
    </row>
    <row r="2437" spans="1:12" x14ac:dyDescent="0.25">
      <c r="A2437">
        <v>2436</v>
      </c>
      <c r="B2437">
        <v>8</v>
      </c>
      <c r="C2437">
        <v>124</v>
      </c>
      <c r="D2437" t="s">
        <v>519</v>
      </c>
      <c r="E2437" t="s">
        <v>525</v>
      </c>
      <c r="F2437">
        <v>50</v>
      </c>
      <c r="G2437">
        <v>2.89</v>
      </c>
      <c r="H2437">
        <v>144.5</v>
      </c>
      <c r="I2437">
        <v>54.505400000000002</v>
      </c>
      <c r="J2437">
        <v>1.799892</v>
      </c>
      <c r="K2437">
        <v>37.72</v>
      </c>
      <c r="L2437">
        <v>0</v>
      </c>
    </row>
    <row r="2438" spans="1:12" x14ac:dyDescent="0.25">
      <c r="A2438">
        <v>2437</v>
      </c>
      <c r="B2438">
        <v>92</v>
      </c>
      <c r="C2438">
        <v>217</v>
      </c>
      <c r="D2438" t="s">
        <v>523</v>
      </c>
      <c r="E2438" t="s">
        <v>525</v>
      </c>
      <c r="F2438">
        <v>33</v>
      </c>
      <c r="G2438">
        <v>2.59</v>
      </c>
      <c r="H2438">
        <v>85.47</v>
      </c>
      <c r="I2438">
        <v>27.256383</v>
      </c>
      <c r="J2438">
        <v>1.764049</v>
      </c>
      <c r="K2438">
        <v>31.89</v>
      </c>
      <c r="L2438">
        <v>0</v>
      </c>
    </row>
    <row r="2439" spans="1:12" x14ac:dyDescent="0.25">
      <c r="A2439">
        <v>2438</v>
      </c>
      <c r="B2439">
        <v>105</v>
      </c>
      <c r="C2439">
        <v>80</v>
      </c>
      <c r="D2439" t="s">
        <v>521</v>
      </c>
      <c r="E2439" t="s">
        <v>525</v>
      </c>
      <c r="F2439">
        <v>35</v>
      </c>
      <c r="G2439">
        <v>2.99</v>
      </c>
      <c r="H2439">
        <v>104.65</v>
      </c>
      <c r="I2439">
        <v>39.620489999999997</v>
      </c>
      <c r="J2439">
        <v>1.8579859999999999</v>
      </c>
      <c r="K2439">
        <v>37.86</v>
      </c>
      <c r="L2439">
        <v>0</v>
      </c>
    </row>
    <row r="2440" spans="1:12" x14ac:dyDescent="0.25">
      <c r="A2440">
        <v>2439</v>
      </c>
      <c r="B2440">
        <v>32</v>
      </c>
      <c r="C2440">
        <v>360</v>
      </c>
      <c r="D2440" t="s">
        <v>522</v>
      </c>
      <c r="E2440" t="s">
        <v>525</v>
      </c>
      <c r="F2440">
        <v>72</v>
      </c>
      <c r="G2440">
        <v>2.89</v>
      </c>
      <c r="H2440">
        <v>208.08</v>
      </c>
      <c r="I2440">
        <v>65.857320000000001</v>
      </c>
      <c r="J2440">
        <v>1.9753150000000002</v>
      </c>
      <c r="K2440">
        <v>31.65</v>
      </c>
      <c r="L2440">
        <v>0</v>
      </c>
    </row>
    <row r="2441" spans="1:12" x14ac:dyDescent="0.25">
      <c r="A2441">
        <v>2440</v>
      </c>
      <c r="B2441">
        <v>47</v>
      </c>
      <c r="C2441">
        <v>98</v>
      </c>
      <c r="D2441" t="s">
        <v>522</v>
      </c>
      <c r="E2441" t="s">
        <v>525</v>
      </c>
      <c r="F2441">
        <v>61</v>
      </c>
      <c r="G2441">
        <v>3.39</v>
      </c>
      <c r="H2441">
        <v>206.79000000000002</v>
      </c>
      <c r="I2441">
        <v>77.46353400000001</v>
      </c>
      <c r="J2441">
        <v>2.1201059999999998</v>
      </c>
      <c r="K2441">
        <v>37.46</v>
      </c>
      <c r="L2441">
        <v>0</v>
      </c>
    </row>
    <row r="2442" spans="1:12" x14ac:dyDescent="0.25">
      <c r="A2442">
        <v>2441</v>
      </c>
      <c r="B2442">
        <v>80</v>
      </c>
      <c r="C2442">
        <v>63</v>
      </c>
      <c r="D2442" t="s">
        <v>523</v>
      </c>
      <c r="E2442" t="s">
        <v>525</v>
      </c>
      <c r="F2442">
        <v>134</v>
      </c>
      <c r="G2442">
        <v>2.99</v>
      </c>
      <c r="H2442">
        <v>400.66</v>
      </c>
      <c r="I2442">
        <v>79.050218000000001</v>
      </c>
      <c r="J2442">
        <v>2.4000729999999999</v>
      </c>
      <c r="K2442">
        <v>19.73</v>
      </c>
      <c r="L2442">
        <v>1</v>
      </c>
    </row>
    <row r="2443" spans="1:12" x14ac:dyDescent="0.25">
      <c r="A2443">
        <v>2442</v>
      </c>
      <c r="B2443">
        <v>88</v>
      </c>
      <c r="C2443">
        <v>136</v>
      </c>
      <c r="D2443" t="s">
        <v>521</v>
      </c>
      <c r="E2443" t="s">
        <v>525</v>
      </c>
      <c r="F2443">
        <v>33</v>
      </c>
      <c r="G2443">
        <v>2.99</v>
      </c>
      <c r="H2443">
        <v>98.67</v>
      </c>
      <c r="I2443">
        <v>28.712969999999999</v>
      </c>
      <c r="J2443">
        <v>2.11991</v>
      </c>
      <c r="K2443">
        <v>29.1</v>
      </c>
      <c r="L2443">
        <v>0</v>
      </c>
    </row>
    <row r="2444" spans="1:12" x14ac:dyDescent="0.25">
      <c r="A2444">
        <v>2443</v>
      </c>
      <c r="B2444">
        <v>53</v>
      </c>
      <c r="C2444">
        <v>175</v>
      </c>
      <c r="D2444" t="s">
        <v>519</v>
      </c>
      <c r="E2444" t="s">
        <v>525</v>
      </c>
      <c r="F2444">
        <v>101</v>
      </c>
      <c r="G2444">
        <v>3.2</v>
      </c>
      <c r="H2444">
        <v>323.20000000000005</v>
      </c>
      <c r="I2444">
        <v>150.57888000000003</v>
      </c>
      <c r="J2444">
        <v>1.7091200000000002</v>
      </c>
      <c r="K2444">
        <v>46.59</v>
      </c>
      <c r="L2444">
        <v>0</v>
      </c>
    </row>
    <row r="2445" spans="1:12" x14ac:dyDescent="0.25">
      <c r="A2445">
        <v>2444</v>
      </c>
      <c r="B2445">
        <v>121</v>
      </c>
      <c r="C2445">
        <v>329</v>
      </c>
      <c r="D2445" t="s">
        <v>519</v>
      </c>
      <c r="E2445" t="s">
        <v>525</v>
      </c>
      <c r="F2445">
        <v>121</v>
      </c>
      <c r="G2445">
        <v>2.67</v>
      </c>
      <c r="H2445">
        <v>323.07</v>
      </c>
      <c r="I2445">
        <v>96.048710999999997</v>
      </c>
      <c r="J2445">
        <v>1.876209</v>
      </c>
      <c r="K2445">
        <v>29.73</v>
      </c>
      <c r="L2445">
        <v>0</v>
      </c>
    </row>
    <row r="2446" spans="1:12" x14ac:dyDescent="0.25">
      <c r="A2446">
        <v>2445</v>
      </c>
      <c r="B2446">
        <v>48</v>
      </c>
      <c r="C2446">
        <v>153</v>
      </c>
      <c r="D2446" t="s">
        <v>522</v>
      </c>
      <c r="E2446" t="s">
        <v>525</v>
      </c>
      <c r="F2446">
        <v>16</v>
      </c>
      <c r="G2446">
        <v>2.99</v>
      </c>
      <c r="H2446">
        <v>47.84</v>
      </c>
      <c r="I2446">
        <v>13.921440000000002</v>
      </c>
      <c r="J2446">
        <v>2.11991</v>
      </c>
      <c r="K2446">
        <v>29.1</v>
      </c>
      <c r="L2446">
        <v>1</v>
      </c>
    </row>
    <row r="2447" spans="1:12" x14ac:dyDescent="0.25">
      <c r="A2447">
        <v>2446</v>
      </c>
      <c r="B2447">
        <v>32</v>
      </c>
      <c r="C2447">
        <v>46</v>
      </c>
      <c r="D2447" t="s">
        <v>522</v>
      </c>
      <c r="E2447" t="s">
        <v>525</v>
      </c>
      <c r="F2447">
        <v>84</v>
      </c>
      <c r="G2447">
        <v>3.87</v>
      </c>
      <c r="H2447">
        <v>325.08</v>
      </c>
      <c r="I2447">
        <v>97.784064000000001</v>
      </c>
      <c r="J2447">
        <v>2.7059040000000003</v>
      </c>
      <c r="K2447">
        <v>30.08</v>
      </c>
      <c r="L2447">
        <v>0</v>
      </c>
    </row>
    <row r="2448" spans="1:12" x14ac:dyDescent="0.25">
      <c r="A2448">
        <v>2447</v>
      </c>
      <c r="B2448">
        <v>28</v>
      </c>
      <c r="C2448">
        <v>135</v>
      </c>
      <c r="D2448" t="s">
        <v>521</v>
      </c>
      <c r="E2448" t="s">
        <v>525</v>
      </c>
      <c r="F2448">
        <v>57</v>
      </c>
      <c r="G2448">
        <v>5</v>
      </c>
      <c r="H2448">
        <v>285</v>
      </c>
      <c r="I2448">
        <v>43.32</v>
      </c>
      <c r="J2448">
        <v>4.24</v>
      </c>
      <c r="K2448">
        <v>15.2</v>
      </c>
      <c r="L2448">
        <v>0</v>
      </c>
    </row>
    <row r="2449" spans="1:12" x14ac:dyDescent="0.25">
      <c r="A2449">
        <v>2448</v>
      </c>
      <c r="B2449">
        <v>67</v>
      </c>
      <c r="C2449">
        <v>327</v>
      </c>
      <c r="D2449" t="s">
        <v>519</v>
      </c>
      <c r="E2449" t="s">
        <v>525</v>
      </c>
      <c r="F2449">
        <v>174</v>
      </c>
      <c r="G2449">
        <v>1.99</v>
      </c>
      <c r="H2449">
        <v>346.26</v>
      </c>
      <c r="I2449">
        <v>83.171651999999995</v>
      </c>
      <c r="J2449">
        <v>1.5120020000000001</v>
      </c>
      <c r="K2449">
        <v>24.02</v>
      </c>
      <c r="L2449">
        <v>1</v>
      </c>
    </row>
    <row r="2450" spans="1:12" x14ac:dyDescent="0.25">
      <c r="A2450">
        <v>2449</v>
      </c>
      <c r="B2450">
        <v>89</v>
      </c>
      <c r="C2450">
        <v>174</v>
      </c>
      <c r="D2450" t="s">
        <v>519</v>
      </c>
      <c r="E2450" t="s">
        <v>525</v>
      </c>
      <c r="F2450">
        <v>23</v>
      </c>
      <c r="G2450">
        <v>2.57</v>
      </c>
      <c r="H2450">
        <v>59.11</v>
      </c>
      <c r="I2450">
        <v>19.364435999999998</v>
      </c>
      <c r="J2450">
        <v>1.7280679999999999</v>
      </c>
      <c r="K2450">
        <v>32.76</v>
      </c>
      <c r="L2450">
        <v>0</v>
      </c>
    </row>
    <row r="2451" spans="1:12" x14ac:dyDescent="0.25">
      <c r="A2451">
        <v>2450</v>
      </c>
      <c r="B2451">
        <v>62</v>
      </c>
      <c r="C2451">
        <v>260</v>
      </c>
      <c r="D2451" t="s">
        <v>523</v>
      </c>
      <c r="E2451" t="s">
        <v>525</v>
      </c>
      <c r="F2451">
        <v>100</v>
      </c>
      <c r="G2451">
        <v>2.89</v>
      </c>
      <c r="H2451">
        <v>289</v>
      </c>
      <c r="I2451">
        <v>111.7274</v>
      </c>
      <c r="J2451">
        <v>1.7727260000000002</v>
      </c>
      <c r="K2451">
        <v>38.659999999999997</v>
      </c>
      <c r="L2451">
        <v>0</v>
      </c>
    </row>
    <row r="2452" spans="1:12" x14ac:dyDescent="0.25">
      <c r="A2452">
        <v>2451</v>
      </c>
      <c r="B2452">
        <v>90</v>
      </c>
      <c r="C2452">
        <v>129</v>
      </c>
      <c r="D2452" t="s">
        <v>521</v>
      </c>
      <c r="E2452" t="s">
        <v>525</v>
      </c>
      <c r="F2452">
        <v>412</v>
      </c>
      <c r="G2452">
        <v>1.99</v>
      </c>
      <c r="H2452">
        <v>819.88</v>
      </c>
      <c r="I2452">
        <v>161.51635999999999</v>
      </c>
      <c r="J2452">
        <v>1.5979700000000001</v>
      </c>
      <c r="K2452">
        <v>19.7</v>
      </c>
      <c r="L2452">
        <v>1</v>
      </c>
    </row>
    <row r="2453" spans="1:12" x14ac:dyDescent="0.25">
      <c r="A2453">
        <v>2452</v>
      </c>
      <c r="B2453">
        <v>80</v>
      </c>
      <c r="C2453">
        <v>323</v>
      </c>
      <c r="D2453" t="s">
        <v>523</v>
      </c>
      <c r="E2453" t="s">
        <v>525</v>
      </c>
      <c r="F2453">
        <v>23</v>
      </c>
      <c r="G2453">
        <v>1.99</v>
      </c>
      <c r="H2453">
        <v>45.77</v>
      </c>
      <c r="I2453">
        <v>10.719334000000002</v>
      </c>
      <c r="J2453">
        <v>1.5239420000000001</v>
      </c>
      <c r="K2453">
        <v>23.42</v>
      </c>
      <c r="L2453">
        <v>0</v>
      </c>
    </row>
    <row r="2454" spans="1:12" x14ac:dyDescent="0.25">
      <c r="A2454">
        <v>2453</v>
      </c>
      <c r="B2454">
        <v>40</v>
      </c>
      <c r="C2454">
        <v>396</v>
      </c>
      <c r="D2454" t="s">
        <v>521</v>
      </c>
      <c r="E2454" t="s">
        <v>525</v>
      </c>
      <c r="F2454">
        <v>17</v>
      </c>
      <c r="G2454">
        <v>2.95</v>
      </c>
      <c r="H2454">
        <v>50.150000000000006</v>
      </c>
      <c r="I2454">
        <v>19.202435000000001</v>
      </c>
      <c r="J2454">
        <v>1.8204450000000001</v>
      </c>
      <c r="K2454">
        <v>38.29</v>
      </c>
      <c r="L2454">
        <v>0</v>
      </c>
    </row>
    <row r="2455" spans="1:12" x14ac:dyDescent="0.25">
      <c r="A2455">
        <v>2454</v>
      </c>
      <c r="B2455">
        <v>54</v>
      </c>
      <c r="C2455">
        <v>173</v>
      </c>
      <c r="D2455" t="s">
        <v>519</v>
      </c>
      <c r="E2455" t="s">
        <v>525</v>
      </c>
      <c r="F2455">
        <v>81</v>
      </c>
      <c r="G2455">
        <v>2.57</v>
      </c>
      <c r="H2455">
        <v>208.17</v>
      </c>
      <c r="I2455">
        <v>64.865771999999993</v>
      </c>
      <c r="J2455">
        <v>1.769188</v>
      </c>
      <c r="K2455">
        <v>31.16</v>
      </c>
      <c r="L2455">
        <v>0</v>
      </c>
    </row>
    <row r="2456" spans="1:12" x14ac:dyDescent="0.25">
      <c r="A2456">
        <v>2455</v>
      </c>
      <c r="B2456">
        <v>91</v>
      </c>
      <c r="C2456">
        <v>273</v>
      </c>
      <c r="D2456" t="s">
        <v>519</v>
      </c>
      <c r="E2456" t="s">
        <v>525</v>
      </c>
      <c r="F2456">
        <v>31</v>
      </c>
      <c r="G2456">
        <v>2.62</v>
      </c>
      <c r="H2456">
        <v>81.22</v>
      </c>
      <c r="I2456">
        <v>24.292901999999998</v>
      </c>
      <c r="J2456">
        <v>1.8363580000000004</v>
      </c>
      <c r="K2456">
        <v>29.91</v>
      </c>
      <c r="L2456">
        <v>1</v>
      </c>
    </row>
    <row r="2457" spans="1:12" x14ac:dyDescent="0.25">
      <c r="A2457">
        <v>2456</v>
      </c>
      <c r="B2457">
        <v>5</v>
      </c>
      <c r="C2457">
        <v>198</v>
      </c>
      <c r="D2457" t="s">
        <v>522</v>
      </c>
      <c r="E2457" t="s">
        <v>525</v>
      </c>
      <c r="F2457">
        <v>342</v>
      </c>
      <c r="G2457">
        <v>1.99</v>
      </c>
      <c r="H2457">
        <v>680.58</v>
      </c>
      <c r="I2457">
        <v>80.308440000000004</v>
      </c>
      <c r="J2457">
        <v>1.75518</v>
      </c>
      <c r="K2457">
        <v>11.8</v>
      </c>
      <c r="L2457">
        <v>1</v>
      </c>
    </row>
    <row r="2458" spans="1:12" x14ac:dyDescent="0.25">
      <c r="A2458">
        <v>2457</v>
      </c>
      <c r="B2458">
        <v>117</v>
      </c>
      <c r="C2458">
        <v>267</v>
      </c>
      <c r="D2458" t="s">
        <v>523</v>
      </c>
      <c r="E2458" t="s">
        <v>525</v>
      </c>
      <c r="F2458">
        <v>196</v>
      </c>
      <c r="G2458">
        <v>1.99</v>
      </c>
      <c r="H2458">
        <v>390.04</v>
      </c>
      <c r="I2458">
        <v>45.049620000000004</v>
      </c>
      <c r="J2458">
        <v>1.7601549999999999</v>
      </c>
      <c r="K2458">
        <v>11.55</v>
      </c>
      <c r="L2458">
        <v>1</v>
      </c>
    </row>
    <row r="2459" spans="1:12" x14ac:dyDescent="0.25">
      <c r="A2459">
        <v>2458</v>
      </c>
      <c r="B2459">
        <v>59</v>
      </c>
      <c r="C2459">
        <v>192</v>
      </c>
      <c r="D2459" t="s">
        <v>521</v>
      </c>
      <c r="E2459" t="s">
        <v>525</v>
      </c>
      <c r="F2459">
        <v>52</v>
      </c>
      <c r="G2459">
        <v>2.2799999999999998</v>
      </c>
      <c r="H2459">
        <v>118.55999999999999</v>
      </c>
      <c r="I2459">
        <v>27.600767999999999</v>
      </c>
      <c r="J2459">
        <v>1.7492159999999999</v>
      </c>
      <c r="K2459">
        <v>23.28</v>
      </c>
      <c r="L2459">
        <v>0</v>
      </c>
    </row>
    <row r="2460" spans="1:12" x14ac:dyDescent="0.25">
      <c r="A2460">
        <v>2459</v>
      </c>
      <c r="B2460">
        <v>101</v>
      </c>
      <c r="C2460">
        <v>223</v>
      </c>
      <c r="D2460" t="s">
        <v>519</v>
      </c>
      <c r="E2460" t="s">
        <v>525</v>
      </c>
      <c r="F2460">
        <v>491</v>
      </c>
      <c r="G2460">
        <v>2.4900000000000002</v>
      </c>
      <c r="H2460">
        <v>1222.5900000000001</v>
      </c>
      <c r="I2460">
        <v>426.56165100000004</v>
      </c>
      <c r="J2460">
        <v>1.6212390000000001</v>
      </c>
      <c r="K2460">
        <v>34.89</v>
      </c>
      <c r="L2460">
        <v>1</v>
      </c>
    </row>
    <row r="2461" spans="1:12" x14ac:dyDescent="0.25">
      <c r="A2461">
        <v>2460</v>
      </c>
      <c r="B2461">
        <v>47</v>
      </c>
      <c r="C2461">
        <v>377</v>
      </c>
      <c r="D2461" t="s">
        <v>519</v>
      </c>
      <c r="E2461" t="s">
        <v>525</v>
      </c>
      <c r="F2461">
        <v>373</v>
      </c>
      <c r="G2461">
        <v>2</v>
      </c>
      <c r="H2461">
        <v>746</v>
      </c>
      <c r="I2461">
        <v>123.53759999999998</v>
      </c>
      <c r="J2461">
        <v>1.6688000000000001</v>
      </c>
      <c r="K2461">
        <v>16.559999999999999</v>
      </c>
      <c r="L2461">
        <v>1</v>
      </c>
    </row>
    <row r="2462" spans="1:12" x14ac:dyDescent="0.25">
      <c r="A2462">
        <v>2461</v>
      </c>
      <c r="B2462">
        <v>70</v>
      </c>
      <c r="C2462">
        <v>356</v>
      </c>
      <c r="D2462" t="s">
        <v>522</v>
      </c>
      <c r="E2462" t="s">
        <v>525</v>
      </c>
      <c r="F2462">
        <v>78</v>
      </c>
      <c r="G2462">
        <v>2.23</v>
      </c>
      <c r="H2462">
        <v>173.94</v>
      </c>
      <c r="I2462">
        <v>37.710191999999999</v>
      </c>
      <c r="J2462">
        <v>1.7465360000000001</v>
      </c>
      <c r="K2462">
        <v>21.68</v>
      </c>
      <c r="L2462">
        <v>1</v>
      </c>
    </row>
    <row r="2463" spans="1:12" x14ac:dyDescent="0.25">
      <c r="A2463">
        <v>2462</v>
      </c>
      <c r="B2463">
        <v>50</v>
      </c>
      <c r="C2463">
        <v>104</v>
      </c>
      <c r="D2463" t="s">
        <v>523</v>
      </c>
      <c r="E2463" t="s">
        <v>525</v>
      </c>
      <c r="F2463">
        <v>205</v>
      </c>
      <c r="G2463">
        <v>1.99</v>
      </c>
      <c r="H2463">
        <v>407.95</v>
      </c>
      <c r="I2463">
        <v>27.047084999999996</v>
      </c>
      <c r="J2463">
        <v>1.858063</v>
      </c>
      <c r="K2463">
        <v>6.63</v>
      </c>
      <c r="L2463">
        <v>1</v>
      </c>
    </row>
    <row r="2464" spans="1:12" x14ac:dyDescent="0.25">
      <c r="A2464">
        <v>2463</v>
      </c>
      <c r="B2464">
        <v>74</v>
      </c>
      <c r="C2464">
        <v>44</v>
      </c>
      <c r="D2464" t="s">
        <v>522</v>
      </c>
      <c r="E2464" t="s">
        <v>525</v>
      </c>
      <c r="F2464">
        <v>59</v>
      </c>
      <c r="G2464">
        <v>3.66</v>
      </c>
      <c r="H2464">
        <v>215.94</v>
      </c>
      <c r="I2464">
        <v>66.855024</v>
      </c>
      <c r="J2464">
        <v>2.5268640000000002</v>
      </c>
      <c r="K2464">
        <v>30.96</v>
      </c>
      <c r="L2464">
        <v>0</v>
      </c>
    </row>
    <row r="2465" spans="1:12" x14ac:dyDescent="0.25">
      <c r="A2465">
        <v>2464</v>
      </c>
      <c r="B2465">
        <v>116</v>
      </c>
      <c r="C2465">
        <v>111</v>
      </c>
      <c r="D2465" t="s">
        <v>523</v>
      </c>
      <c r="E2465" t="s">
        <v>525</v>
      </c>
      <c r="F2465">
        <v>54</v>
      </c>
      <c r="G2465">
        <v>2.94</v>
      </c>
      <c r="H2465">
        <v>158.76</v>
      </c>
      <c r="I2465">
        <v>45.691127999999999</v>
      </c>
      <c r="J2465">
        <v>2.0938679999999996</v>
      </c>
      <c r="K2465">
        <v>28.78</v>
      </c>
      <c r="L2465">
        <v>1</v>
      </c>
    </row>
    <row r="2466" spans="1:12" x14ac:dyDescent="0.25">
      <c r="A2466">
        <v>2465</v>
      </c>
      <c r="B2466">
        <v>80</v>
      </c>
      <c r="C2466">
        <v>230</v>
      </c>
      <c r="D2466" t="s">
        <v>519</v>
      </c>
      <c r="E2466" t="s">
        <v>525</v>
      </c>
      <c r="F2466">
        <v>154</v>
      </c>
      <c r="G2466">
        <v>2.4500000000000002</v>
      </c>
      <c r="H2466">
        <v>377.3</v>
      </c>
      <c r="I2466">
        <v>93.306290000000004</v>
      </c>
      <c r="J2466">
        <v>1.8441150000000002</v>
      </c>
      <c r="K2466">
        <v>24.73</v>
      </c>
      <c r="L2466">
        <v>0</v>
      </c>
    </row>
    <row r="2467" spans="1:12" x14ac:dyDescent="0.25">
      <c r="A2467">
        <v>2466</v>
      </c>
      <c r="B2467">
        <v>70</v>
      </c>
      <c r="C2467">
        <v>268</v>
      </c>
      <c r="D2467" t="s">
        <v>523</v>
      </c>
      <c r="E2467" t="s">
        <v>525</v>
      </c>
      <c r="F2467">
        <v>33</v>
      </c>
      <c r="G2467">
        <v>2.2400000000000002</v>
      </c>
      <c r="H2467">
        <v>73.92</v>
      </c>
      <c r="I2467">
        <v>15.892799999999999</v>
      </c>
      <c r="J2467">
        <v>1.7584000000000002</v>
      </c>
      <c r="K2467">
        <v>21.5</v>
      </c>
      <c r="L2467">
        <v>1</v>
      </c>
    </row>
    <row r="2468" spans="1:12" x14ac:dyDescent="0.25">
      <c r="A2468">
        <v>2467</v>
      </c>
      <c r="B2468">
        <v>67</v>
      </c>
      <c r="C2468">
        <v>47</v>
      </c>
      <c r="D2468" t="s">
        <v>522</v>
      </c>
      <c r="E2468" t="s">
        <v>525</v>
      </c>
      <c r="F2468">
        <v>43</v>
      </c>
      <c r="G2468">
        <v>3.19</v>
      </c>
      <c r="H2468">
        <v>137.16999999999999</v>
      </c>
      <c r="I2468">
        <v>20.685236</v>
      </c>
      <c r="J2468">
        <v>2.7089479999999999</v>
      </c>
      <c r="K2468">
        <v>15.08</v>
      </c>
      <c r="L2468">
        <v>0</v>
      </c>
    </row>
    <row r="2469" spans="1:12" x14ac:dyDescent="0.25">
      <c r="A2469">
        <v>2468</v>
      </c>
      <c r="B2469">
        <v>48</v>
      </c>
      <c r="C2469">
        <v>240</v>
      </c>
      <c r="D2469" t="s">
        <v>521</v>
      </c>
      <c r="E2469" t="s">
        <v>525</v>
      </c>
      <c r="F2469">
        <v>26</v>
      </c>
      <c r="G2469">
        <v>2.69</v>
      </c>
      <c r="H2469">
        <v>69.94</v>
      </c>
      <c r="I2469">
        <v>20.926048000000002</v>
      </c>
      <c r="J2469">
        <v>1.8851519999999999</v>
      </c>
      <c r="K2469">
        <v>29.92</v>
      </c>
      <c r="L2469">
        <v>0</v>
      </c>
    </row>
    <row r="2470" spans="1:12" x14ac:dyDescent="0.25">
      <c r="A2470">
        <v>2469</v>
      </c>
      <c r="B2470">
        <v>106</v>
      </c>
      <c r="C2470">
        <v>181</v>
      </c>
      <c r="D2470" t="s">
        <v>521</v>
      </c>
      <c r="E2470" t="s">
        <v>525</v>
      </c>
      <c r="F2470">
        <v>11</v>
      </c>
      <c r="G2470">
        <v>3.14</v>
      </c>
      <c r="H2470">
        <v>34.54</v>
      </c>
      <c r="I2470">
        <v>15.114704</v>
      </c>
      <c r="J2470">
        <v>1.7659360000000002</v>
      </c>
      <c r="K2470">
        <v>43.76</v>
      </c>
      <c r="L2470">
        <v>1</v>
      </c>
    </row>
    <row r="2471" spans="1:12" x14ac:dyDescent="0.25">
      <c r="A2471">
        <v>2470</v>
      </c>
      <c r="B2471">
        <v>111</v>
      </c>
      <c r="C2471">
        <v>221</v>
      </c>
      <c r="D2471" t="s">
        <v>519</v>
      </c>
      <c r="E2471" t="s">
        <v>525</v>
      </c>
      <c r="F2471">
        <v>37</v>
      </c>
      <c r="G2471">
        <v>2.75</v>
      </c>
      <c r="H2471">
        <v>101.75</v>
      </c>
      <c r="I2471">
        <v>36.630000000000003</v>
      </c>
      <c r="J2471">
        <v>1.76</v>
      </c>
      <c r="K2471">
        <v>36</v>
      </c>
      <c r="L2471">
        <v>0</v>
      </c>
    </row>
    <row r="2472" spans="1:12" x14ac:dyDescent="0.25">
      <c r="A2472">
        <v>2471</v>
      </c>
      <c r="B2472">
        <v>130</v>
      </c>
      <c r="C2472">
        <v>397</v>
      </c>
      <c r="D2472" t="s">
        <v>521</v>
      </c>
      <c r="E2472" t="s">
        <v>525</v>
      </c>
      <c r="F2472">
        <v>19</v>
      </c>
      <c r="G2472">
        <v>3.15</v>
      </c>
      <c r="H2472">
        <v>59.85</v>
      </c>
      <c r="I2472">
        <v>21.695625</v>
      </c>
      <c r="J2472">
        <v>2.0081249999999997</v>
      </c>
      <c r="K2472">
        <v>36.25</v>
      </c>
      <c r="L2472">
        <v>0</v>
      </c>
    </row>
    <row r="2473" spans="1:12" x14ac:dyDescent="0.25">
      <c r="A2473">
        <v>2472</v>
      </c>
      <c r="B2473">
        <v>114</v>
      </c>
      <c r="C2473">
        <v>127</v>
      </c>
      <c r="D2473" t="s">
        <v>519</v>
      </c>
      <c r="E2473" t="s">
        <v>525</v>
      </c>
      <c r="F2473">
        <v>165</v>
      </c>
      <c r="G2473">
        <v>1.99</v>
      </c>
      <c r="H2473">
        <v>328.35</v>
      </c>
      <c r="I2473">
        <v>64.652115000000009</v>
      </c>
      <c r="J2473">
        <v>1.598169</v>
      </c>
      <c r="K2473">
        <v>19.690000000000001</v>
      </c>
      <c r="L2473">
        <v>1</v>
      </c>
    </row>
    <row r="2474" spans="1:12" x14ac:dyDescent="0.25">
      <c r="A2474">
        <v>2473</v>
      </c>
      <c r="B2474">
        <v>102</v>
      </c>
      <c r="C2474">
        <v>169</v>
      </c>
      <c r="D2474" t="s">
        <v>519</v>
      </c>
      <c r="E2474" t="s">
        <v>525</v>
      </c>
      <c r="F2474">
        <v>80</v>
      </c>
      <c r="G2474">
        <v>2.48</v>
      </c>
      <c r="H2474">
        <v>198.4</v>
      </c>
      <c r="I2474">
        <v>60.392960000000002</v>
      </c>
      <c r="J2474">
        <v>1.725088</v>
      </c>
      <c r="K2474">
        <v>30.44</v>
      </c>
      <c r="L2474">
        <v>0</v>
      </c>
    </row>
    <row r="2475" spans="1:12" x14ac:dyDescent="0.25">
      <c r="A2475">
        <v>2474</v>
      </c>
      <c r="B2475">
        <v>102</v>
      </c>
      <c r="C2475">
        <v>2</v>
      </c>
      <c r="D2475" t="s">
        <v>523</v>
      </c>
      <c r="E2475" t="s">
        <v>525</v>
      </c>
      <c r="F2475">
        <v>147</v>
      </c>
      <c r="G2475">
        <v>2.65</v>
      </c>
      <c r="H2475">
        <v>389.55</v>
      </c>
      <c r="I2475">
        <v>79.390289999999993</v>
      </c>
      <c r="J2475">
        <v>2.1099299999999999</v>
      </c>
      <c r="K2475">
        <v>20.38</v>
      </c>
      <c r="L2475">
        <v>0</v>
      </c>
    </row>
    <row r="2476" spans="1:12" x14ac:dyDescent="0.25">
      <c r="A2476">
        <v>2475</v>
      </c>
      <c r="B2476">
        <v>77</v>
      </c>
      <c r="C2476">
        <v>234</v>
      </c>
      <c r="D2476" t="s">
        <v>521</v>
      </c>
      <c r="E2476" t="s">
        <v>525</v>
      </c>
      <c r="F2476">
        <v>82</v>
      </c>
      <c r="G2476">
        <v>2.25</v>
      </c>
      <c r="H2476">
        <v>184.5</v>
      </c>
      <c r="I2476">
        <v>39.261600000000001</v>
      </c>
      <c r="J2476">
        <v>1.7712000000000001</v>
      </c>
      <c r="K2476">
        <v>21.28</v>
      </c>
      <c r="L2476">
        <v>0</v>
      </c>
    </row>
    <row r="2477" spans="1:12" x14ac:dyDescent="0.25">
      <c r="A2477">
        <v>2476</v>
      </c>
      <c r="B2477">
        <v>49</v>
      </c>
      <c r="C2477">
        <v>34</v>
      </c>
      <c r="D2477" t="s">
        <v>521</v>
      </c>
      <c r="E2477" t="s">
        <v>525</v>
      </c>
      <c r="F2477">
        <v>32</v>
      </c>
      <c r="G2477">
        <v>3.66</v>
      </c>
      <c r="H2477">
        <v>117.12</v>
      </c>
      <c r="I2477">
        <v>30.33408</v>
      </c>
      <c r="J2477">
        <v>2.7120600000000001</v>
      </c>
      <c r="K2477">
        <v>25.9</v>
      </c>
      <c r="L2477">
        <v>0</v>
      </c>
    </row>
    <row r="2478" spans="1:12" x14ac:dyDescent="0.25">
      <c r="A2478">
        <v>2477</v>
      </c>
      <c r="B2478">
        <v>68</v>
      </c>
      <c r="C2478">
        <v>296</v>
      </c>
      <c r="D2478" t="s">
        <v>521</v>
      </c>
      <c r="E2478" t="s">
        <v>525</v>
      </c>
      <c r="F2478">
        <v>50</v>
      </c>
      <c r="G2478">
        <v>2.89</v>
      </c>
      <c r="H2478">
        <v>144.5</v>
      </c>
      <c r="I2478">
        <v>56.31165</v>
      </c>
      <c r="J2478">
        <v>1.7637670000000003</v>
      </c>
      <c r="K2478">
        <v>38.97</v>
      </c>
      <c r="L2478">
        <v>0</v>
      </c>
    </row>
    <row r="2479" spans="1:12" x14ac:dyDescent="0.25">
      <c r="A2479">
        <v>2478</v>
      </c>
      <c r="B2479">
        <v>89</v>
      </c>
      <c r="C2479">
        <v>330</v>
      </c>
      <c r="D2479" t="s">
        <v>519</v>
      </c>
      <c r="E2479" t="s">
        <v>525</v>
      </c>
      <c r="F2479">
        <v>29</v>
      </c>
      <c r="G2479">
        <v>2.69</v>
      </c>
      <c r="H2479">
        <v>78.010000000000005</v>
      </c>
      <c r="I2479">
        <v>23.426403000000001</v>
      </c>
      <c r="J2479">
        <v>1.882193</v>
      </c>
      <c r="K2479">
        <v>30.03</v>
      </c>
      <c r="L2479">
        <v>0</v>
      </c>
    </row>
    <row r="2480" spans="1:12" x14ac:dyDescent="0.25">
      <c r="A2480">
        <v>2479</v>
      </c>
      <c r="B2480">
        <v>68</v>
      </c>
      <c r="C2480">
        <v>229</v>
      </c>
      <c r="D2480" t="s">
        <v>519</v>
      </c>
      <c r="E2480" t="s">
        <v>525</v>
      </c>
      <c r="F2480">
        <v>73</v>
      </c>
      <c r="G2480">
        <v>2.5499999999999998</v>
      </c>
      <c r="H2480">
        <v>186.14999999999998</v>
      </c>
      <c r="I2480">
        <v>48.603764999999996</v>
      </c>
      <c r="J2480">
        <v>1.8841949999999998</v>
      </c>
      <c r="K2480">
        <v>26.11</v>
      </c>
      <c r="L2480">
        <v>1</v>
      </c>
    </row>
    <row r="2481" spans="1:12" x14ac:dyDescent="0.25">
      <c r="A2481">
        <v>2480</v>
      </c>
      <c r="B2481">
        <v>98</v>
      </c>
      <c r="C2481">
        <v>25</v>
      </c>
      <c r="D2481" t="s">
        <v>521</v>
      </c>
      <c r="E2481" t="s">
        <v>525</v>
      </c>
      <c r="F2481">
        <v>105</v>
      </c>
      <c r="G2481">
        <v>2.65</v>
      </c>
      <c r="H2481">
        <v>278.25</v>
      </c>
      <c r="I2481">
        <v>42.850500000000004</v>
      </c>
      <c r="J2481">
        <v>2.2418999999999998</v>
      </c>
      <c r="K2481">
        <v>15.4</v>
      </c>
      <c r="L2481">
        <v>0</v>
      </c>
    </row>
    <row r="2482" spans="1:12" x14ac:dyDescent="0.25">
      <c r="A2482">
        <v>2481</v>
      </c>
      <c r="B2482">
        <v>78</v>
      </c>
      <c r="C2482">
        <v>243</v>
      </c>
      <c r="D2482" t="s">
        <v>521</v>
      </c>
      <c r="E2482" t="s">
        <v>525</v>
      </c>
      <c r="F2482">
        <v>255</v>
      </c>
      <c r="G2482">
        <v>1.99</v>
      </c>
      <c r="H2482">
        <v>507.45</v>
      </c>
      <c r="I2482">
        <v>35.673735000000001</v>
      </c>
      <c r="J2482">
        <v>1.8501029999999998</v>
      </c>
      <c r="K2482">
        <v>7.03</v>
      </c>
      <c r="L2482">
        <v>1</v>
      </c>
    </row>
    <row r="2483" spans="1:12" x14ac:dyDescent="0.25">
      <c r="A2483">
        <v>2482</v>
      </c>
      <c r="B2483">
        <v>81</v>
      </c>
      <c r="C2483">
        <v>12</v>
      </c>
      <c r="D2483" t="s">
        <v>519</v>
      </c>
      <c r="E2483" t="s">
        <v>525</v>
      </c>
      <c r="F2483">
        <v>357</v>
      </c>
      <c r="G2483">
        <v>2.4900000000000002</v>
      </c>
      <c r="H2483">
        <v>888.93000000000006</v>
      </c>
      <c r="I2483">
        <v>135.65071800000001</v>
      </c>
      <c r="J2483">
        <v>2.1100260000000004</v>
      </c>
      <c r="K2483">
        <v>15.26</v>
      </c>
      <c r="L2483">
        <v>0</v>
      </c>
    </row>
    <row r="2484" spans="1:12" x14ac:dyDescent="0.25">
      <c r="A2484">
        <v>2483</v>
      </c>
      <c r="B2484">
        <v>97</v>
      </c>
      <c r="C2484">
        <v>134</v>
      </c>
      <c r="D2484" t="s">
        <v>521</v>
      </c>
      <c r="E2484" t="s">
        <v>525</v>
      </c>
      <c r="F2484">
        <v>104</v>
      </c>
      <c r="G2484">
        <v>5</v>
      </c>
      <c r="H2484">
        <v>520</v>
      </c>
      <c r="I2484">
        <v>79.040000000000006</v>
      </c>
      <c r="J2484">
        <v>4.24</v>
      </c>
      <c r="K2484">
        <v>15.2</v>
      </c>
      <c r="L2484">
        <v>1</v>
      </c>
    </row>
    <row r="2485" spans="1:12" x14ac:dyDescent="0.25">
      <c r="A2485">
        <v>2484</v>
      </c>
      <c r="B2485">
        <v>111</v>
      </c>
      <c r="C2485">
        <v>159</v>
      </c>
      <c r="D2485" t="s">
        <v>523</v>
      </c>
      <c r="E2485" t="s">
        <v>525</v>
      </c>
      <c r="F2485">
        <v>70</v>
      </c>
      <c r="G2485">
        <v>2.79</v>
      </c>
      <c r="H2485">
        <v>195.3</v>
      </c>
      <c r="I2485">
        <v>63.550620000000002</v>
      </c>
      <c r="J2485">
        <v>1.8821340000000002</v>
      </c>
      <c r="K2485">
        <v>32.54</v>
      </c>
      <c r="L2485">
        <v>1</v>
      </c>
    </row>
    <row r="2486" spans="1:12" x14ac:dyDescent="0.25">
      <c r="A2486">
        <v>2485</v>
      </c>
      <c r="B2486">
        <v>72</v>
      </c>
      <c r="C2486">
        <v>386</v>
      </c>
      <c r="D2486" t="s">
        <v>519</v>
      </c>
      <c r="E2486" t="s">
        <v>525</v>
      </c>
      <c r="F2486">
        <v>437</v>
      </c>
      <c r="G2486">
        <v>2.5</v>
      </c>
      <c r="H2486">
        <v>1092.5</v>
      </c>
      <c r="I2486">
        <v>313.21975000000003</v>
      </c>
      <c r="J2486">
        <v>1.7832500000000002</v>
      </c>
      <c r="K2486">
        <v>28.67</v>
      </c>
      <c r="L2486">
        <v>1</v>
      </c>
    </row>
    <row r="2487" spans="1:12" x14ac:dyDescent="0.25">
      <c r="A2487">
        <v>2486</v>
      </c>
      <c r="B2487">
        <v>77</v>
      </c>
      <c r="C2487">
        <v>25</v>
      </c>
      <c r="D2487" t="s">
        <v>521</v>
      </c>
      <c r="E2487" t="s">
        <v>525</v>
      </c>
      <c r="F2487">
        <v>110</v>
      </c>
      <c r="G2487">
        <v>2.65</v>
      </c>
      <c r="H2487">
        <v>291.5</v>
      </c>
      <c r="I2487">
        <v>44.891000000000005</v>
      </c>
      <c r="J2487">
        <v>2.2418999999999998</v>
      </c>
      <c r="K2487">
        <v>15.4</v>
      </c>
      <c r="L2487">
        <v>0</v>
      </c>
    </row>
    <row r="2488" spans="1:12" x14ac:dyDescent="0.25">
      <c r="A2488">
        <v>2487</v>
      </c>
      <c r="B2488">
        <v>71</v>
      </c>
      <c r="C2488">
        <v>241</v>
      </c>
      <c r="D2488" t="s">
        <v>521</v>
      </c>
      <c r="E2488" t="s">
        <v>525</v>
      </c>
      <c r="F2488">
        <v>25</v>
      </c>
      <c r="G2488">
        <v>2.89</v>
      </c>
      <c r="H2488">
        <v>72.25</v>
      </c>
      <c r="I2488">
        <v>24.499974999999999</v>
      </c>
      <c r="J2488">
        <v>1.9100010000000003</v>
      </c>
      <c r="K2488">
        <v>33.909999999999997</v>
      </c>
      <c r="L2488">
        <v>0</v>
      </c>
    </row>
    <row r="2489" spans="1:12" x14ac:dyDescent="0.25">
      <c r="A2489">
        <v>2488</v>
      </c>
      <c r="B2489">
        <v>90</v>
      </c>
      <c r="C2489">
        <v>21</v>
      </c>
      <c r="D2489" t="s">
        <v>519</v>
      </c>
      <c r="E2489" t="s">
        <v>525</v>
      </c>
      <c r="F2489">
        <v>46</v>
      </c>
      <c r="G2489">
        <v>3.05</v>
      </c>
      <c r="H2489">
        <v>140.29999999999998</v>
      </c>
      <c r="I2489">
        <v>41.360439999999997</v>
      </c>
      <c r="J2489">
        <v>2.1508600000000002</v>
      </c>
      <c r="K2489">
        <v>29.48</v>
      </c>
      <c r="L2489">
        <v>0</v>
      </c>
    </row>
    <row r="2490" spans="1:12" x14ac:dyDescent="0.25">
      <c r="A2490">
        <v>2489</v>
      </c>
      <c r="B2490">
        <v>54</v>
      </c>
      <c r="C2490">
        <v>383</v>
      </c>
      <c r="D2490" t="s">
        <v>519</v>
      </c>
      <c r="E2490" t="s">
        <v>525</v>
      </c>
      <c r="F2490">
        <v>30</v>
      </c>
      <c r="G2490">
        <v>2.95</v>
      </c>
      <c r="H2490">
        <v>88.5</v>
      </c>
      <c r="I2490">
        <v>25.01895</v>
      </c>
      <c r="J2490">
        <v>2.1160350000000001</v>
      </c>
      <c r="K2490">
        <v>28.27</v>
      </c>
      <c r="L2490">
        <v>0</v>
      </c>
    </row>
    <row r="2491" spans="1:12" x14ac:dyDescent="0.25">
      <c r="A2491">
        <v>2490</v>
      </c>
      <c r="B2491">
        <v>53</v>
      </c>
      <c r="C2491">
        <v>106</v>
      </c>
      <c r="D2491" t="s">
        <v>523</v>
      </c>
      <c r="E2491" t="s">
        <v>525</v>
      </c>
      <c r="F2491">
        <v>163</v>
      </c>
      <c r="G2491">
        <v>2.4900000000000002</v>
      </c>
      <c r="H2491">
        <v>405.87000000000006</v>
      </c>
      <c r="I2491">
        <v>60.149934000000009</v>
      </c>
      <c r="J2491">
        <v>2.1209820000000001</v>
      </c>
      <c r="K2491">
        <v>14.82</v>
      </c>
      <c r="L2491">
        <v>1</v>
      </c>
    </row>
    <row r="2492" spans="1:12" x14ac:dyDescent="0.25">
      <c r="A2492">
        <v>2491</v>
      </c>
      <c r="B2492">
        <v>100</v>
      </c>
      <c r="C2492">
        <v>121</v>
      </c>
      <c r="D2492" t="s">
        <v>519</v>
      </c>
      <c r="E2492" t="s">
        <v>525</v>
      </c>
      <c r="F2492">
        <v>136</v>
      </c>
      <c r="G2492">
        <v>2.36</v>
      </c>
      <c r="H2492">
        <v>320.95999999999998</v>
      </c>
      <c r="I2492">
        <v>93.014207999999996</v>
      </c>
      <c r="J2492">
        <v>1.6760719999999998</v>
      </c>
      <c r="K2492">
        <v>28.98</v>
      </c>
      <c r="L2492">
        <v>1</v>
      </c>
    </row>
    <row r="2493" spans="1:12" x14ac:dyDescent="0.25">
      <c r="A2493">
        <v>2492</v>
      </c>
      <c r="B2493">
        <v>33</v>
      </c>
      <c r="C2493">
        <v>105</v>
      </c>
      <c r="D2493" t="s">
        <v>523</v>
      </c>
      <c r="E2493" t="s">
        <v>525</v>
      </c>
      <c r="F2493">
        <v>126</v>
      </c>
      <c r="G2493">
        <v>3.59</v>
      </c>
      <c r="H2493">
        <v>452.34</v>
      </c>
      <c r="I2493">
        <v>185.09752799999998</v>
      </c>
      <c r="J2493">
        <v>2.1209720000000001</v>
      </c>
      <c r="K2493">
        <v>40.92</v>
      </c>
      <c r="L2493">
        <v>0</v>
      </c>
    </row>
    <row r="2494" spans="1:12" x14ac:dyDescent="0.25">
      <c r="A2494">
        <v>2493</v>
      </c>
      <c r="B2494">
        <v>114</v>
      </c>
      <c r="C2494">
        <v>376</v>
      </c>
      <c r="D2494" t="s">
        <v>519</v>
      </c>
      <c r="E2494" t="s">
        <v>525</v>
      </c>
      <c r="F2494">
        <v>43</v>
      </c>
      <c r="G2494">
        <v>3.09</v>
      </c>
      <c r="H2494">
        <v>132.87</v>
      </c>
      <c r="I2494">
        <v>48.896160000000002</v>
      </c>
      <c r="J2494">
        <v>1.9528799999999999</v>
      </c>
      <c r="K2494">
        <v>36.799999999999997</v>
      </c>
      <c r="L2494">
        <v>0</v>
      </c>
    </row>
    <row r="2495" spans="1:12" x14ac:dyDescent="0.25">
      <c r="A2495">
        <v>2494</v>
      </c>
      <c r="B2495">
        <v>70</v>
      </c>
      <c r="C2495">
        <v>14</v>
      </c>
      <c r="D2495" t="s">
        <v>519</v>
      </c>
      <c r="E2495" t="s">
        <v>525</v>
      </c>
      <c r="F2495">
        <v>147</v>
      </c>
      <c r="G2495">
        <v>2.39</v>
      </c>
      <c r="H2495">
        <v>351.33000000000004</v>
      </c>
      <c r="I2495">
        <v>41.175876000000009</v>
      </c>
      <c r="J2495">
        <v>2.1098920000000003</v>
      </c>
      <c r="K2495">
        <v>11.72</v>
      </c>
      <c r="L2495">
        <v>1</v>
      </c>
    </row>
    <row r="2496" spans="1:12" x14ac:dyDescent="0.25">
      <c r="A2496">
        <v>2495</v>
      </c>
      <c r="B2496">
        <v>111</v>
      </c>
      <c r="C2496">
        <v>245</v>
      </c>
      <c r="D2496" t="s">
        <v>521</v>
      </c>
      <c r="E2496" t="s">
        <v>525</v>
      </c>
      <c r="F2496">
        <v>27</v>
      </c>
      <c r="G2496">
        <v>2.89</v>
      </c>
      <c r="H2496">
        <v>78.03</v>
      </c>
      <c r="I2496">
        <v>30.103973999999997</v>
      </c>
      <c r="J2496">
        <v>1.7750380000000003</v>
      </c>
      <c r="K2496">
        <v>38.58</v>
      </c>
      <c r="L2496">
        <v>0</v>
      </c>
    </row>
    <row r="2497" spans="1:12" x14ac:dyDescent="0.25">
      <c r="A2497">
        <v>2496</v>
      </c>
      <c r="B2497">
        <v>105</v>
      </c>
      <c r="C2497">
        <v>258</v>
      </c>
      <c r="D2497" t="s">
        <v>523</v>
      </c>
      <c r="E2497" t="s">
        <v>525</v>
      </c>
      <c r="F2497">
        <v>25</v>
      </c>
      <c r="G2497">
        <v>2.69</v>
      </c>
      <c r="H2497">
        <v>67.25</v>
      </c>
      <c r="I2497">
        <v>19.522675000000003</v>
      </c>
      <c r="J2497">
        <v>1.9090929999999999</v>
      </c>
      <c r="K2497">
        <v>29.03</v>
      </c>
      <c r="L2497">
        <v>0</v>
      </c>
    </row>
    <row r="2498" spans="1:12" x14ac:dyDescent="0.25">
      <c r="A2498">
        <v>2497</v>
      </c>
      <c r="B2498">
        <v>101</v>
      </c>
      <c r="C2498">
        <v>179</v>
      </c>
      <c r="D2498" t="s">
        <v>519</v>
      </c>
      <c r="E2498" t="s">
        <v>525</v>
      </c>
      <c r="F2498">
        <v>108</v>
      </c>
      <c r="G2498">
        <v>2.72</v>
      </c>
      <c r="H2498">
        <v>293.76000000000005</v>
      </c>
      <c r="I2498">
        <v>103.02163200000001</v>
      </c>
      <c r="J2498">
        <v>1.7660960000000001</v>
      </c>
      <c r="K2498">
        <v>35.07</v>
      </c>
      <c r="L2498">
        <v>1</v>
      </c>
    </row>
    <row r="2499" spans="1:12" x14ac:dyDescent="0.25">
      <c r="A2499">
        <v>2498</v>
      </c>
      <c r="B2499">
        <v>90</v>
      </c>
      <c r="C2499">
        <v>305</v>
      </c>
      <c r="D2499" t="s">
        <v>522</v>
      </c>
      <c r="E2499" t="s">
        <v>525</v>
      </c>
      <c r="F2499">
        <v>16</v>
      </c>
      <c r="G2499">
        <v>2.89</v>
      </c>
      <c r="H2499">
        <v>46.24</v>
      </c>
      <c r="I2499">
        <v>18.079840000000001</v>
      </c>
      <c r="J2499">
        <v>1.7600100000000001</v>
      </c>
      <c r="K2499">
        <v>39.1</v>
      </c>
      <c r="L2499">
        <v>0</v>
      </c>
    </row>
    <row r="2500" spans="1:12" x14ac:dyDescent="0.25">
      <c r="A2500">
        <v>2499</v>
      </c>
      <c r="B2500">
        <v>106</v>
      </c>
      <c r="C2500">
        <v>303</v>
      </c>
      <c r="D2500" t="s">
        <v>522</v>
      </c>
      <c r="E2500" t="s">
        <v>525</v>
      </c>
      <c r="F2500">
        <v>16</v>
      </c>
      <c r="G2500">
        <v>2.69</v>
      </c>
      <c r="H2500">
        <v>43.04</v>
      </c>
      <c r="I2500">
        <v>14.878928</v>
      </c>
      <c r="J2500">
        <v>1.760067</v>
      </c>
      <c r="K2500">
        <v>34.57</v>
      </c>
      <c r="L2500">
        <v>0</v>
      </c>
    </row>
    <row r="2501" spans="1:12" x14ac:dyDescent="0.25">
      <c r="A2501">
        <v>2500</v>
      </c>
      <c r="B2501">
        <v>59</v>
      </c>
      <c r="C2501">
        <v>239</v>
      </c>
      <c r="D2501" t="s">
        <v>521</v>
      </c>
      <c r="E2501" t="s">
        <v>525</v>
      </c>
      <c r="F2501">
        <v>34</v>
      </c>
      <c r="G2501">
        <v>2.25</v>
      </c>
      <c r="H2501">
        <v>76.5</v>
      </c>
      <c r="I2501">
        <v>13.28805</v>
      </c>
      <c r="J2501">
        <v>1.859175</v>
      </c>
      <c r="K2501">
        <v>17.37</v>
      </c>
      <c r="L2501">
        <v>0</v>
      </c>
    </row>
    <row r="2502" spans="1:12" x14ac:dyDescent="0.25">
      <c r="A2502">
        <v>2501</v>
      </c>
      <c r="B2502">
        <v>107</v>
      </c>
      <c r="C2502">
        <v>260</v>
      </c>
      <c r="D2502" t="s">
        <v>523</v>
      </c>
      <c r="E2502" t="s">
        <v>525</v>
      </c>
      <c r="F2502">
        <v>117</v>
      </c>
      <c r="G2502">
        <v>2.4300000000000002</v>
      </c>
      <c r="H2502">
        <v>284.31</v>
      </c>
      <c r="I2502">
        <v>77.303889000000012</v>
      </c>
      <c r="J2502">
        <v>1.7692829999999999</v>
      </c>
      <c r="K2502">
        <v>27.19</v>
      </c>
      <c r="L2502">
        <v>1</v>
      </c>
    </row>
    <row r="2503" spans="1:12" x14ac:dyDescent="0.25">
      <c r="A2503">
        <v>2502</v>
      </c>
      <c r="B2503">
        <v>115</v>
      </c>
      <c r="C2503">
        <v>168</v>
      </c>
      <c r="D2503" t="s">
        <v>519</v>
      </c>
      <c r="E2503" t="s">
        <v>525</v>
      </c>
      <c r="F2503">
        <v>90</v>
      </c>
      <c r="G2503">
        <v>2.79</v>
      </c>
      <c r="H2503">
        <v>251.1</v>
      </c>
      <c r="I2503">
        <v>100.79154</v>
      </c>
      <c r="J2503">
        <v>1.6700940000000002</v>
      </c>
      <c r="K2503">
        <v>40.14</v>
      </c>
      <c r="L2503">
        <v>1</v>
      </c>
    </row>
    <row r="2504" spans="1:12" x14ac:dyDescent="0.25">
      <c r="A2504">
        <v>2503</v>
      </c>
      <c r="B2504">
        <v>88</v>
      </c>
      <c r="C2504">
        <v>88</v>
      </c>
      <c r="D2504" t="s">
        <v>521</v>
      </c>
      <c r="E2504" t="s">
        <v>525</v>
      </c>
      <c r="F2504">
        <v>205</v>
      </c>
      <c r="G2504">
        <v>2.29</v>
      </c>
      <c r="H2504">
        <v>469.45</v>
      </c>
      <c r="I2504">
        <v>75.863119999999995</v>
      </c>
      <c r="J2504">
        <v>1.9199360000000001</v>
      </c>
      <c r="K2504">
        <v>16.16</v>
      </c>
      <c r="L2504">
        <v>1</v>
      </c>
    </row>
    <row r="2505" spans="1:12" x14ac:dyDescent="0.25">
      <c r="A2505">
        <v>2504</v>
      </c>
      <c r="B2505">
        <v>88</v>
      </c>
      <c r="C2505">
        <v>175</v>
      </c>
      <c r="D2505" t="s">
        <v>519</v>
      </c>
      <c r="E2505" t="s">
        <v>525</v>
      </c>
      <c r="F2505">
        <v>33</v>
      </c>
      <c r="G2505">
        <v>2.78</v>
      </c>
      <c r="H2505">
        <v>91.74</v>
      </c>
      <c r="I2505">
        <v>35.347421999999995</v>
      </c>
      <c r="J2505">
        <v>1.708866</v>
      </c>
      <c r="K2505">
        <v>38.53</v>
      </c>
      <c r="L2505">
        <v>0</v>
      </c>
    </row>
    <row r="2506" spans="1:12" x14ac:dyDescent="0.25">
      <c r="A2506">
        <v>2505</v>
      </c>
      <c r="B2506">
        <v>14</v>
      </c>
      <c r="C2506">
        <v>90</v>
      </c>
      <c r="D2506" t="s">
        <v>522</v>
      </c>
      <c r="E2506" t="s">
        <v>525</v>
      </c>
      <c r="F2506">
        <v>61</v>
      </c>
      <c r="G2506">
        <v>3.59</v>
      </c>
      <c r="H2506">
        <v>218.98999999999998</v>
      </c>
      <c r="I2506">
        <v>101.020087</v>
      </c>
      <c r="J2506">
        <v>1.9339329999999997</v>
      </c>
      <c r="K2506">
        <v>46.13</v>
      </c>
      <c r="L2506">
        <v>1</v>
      </c>
    </row>
    <row r="2507" spans="1:12" x14ac:dyDescent="0.25">
      <c r="A2507">
        <v>2506</v>
      </c>
      <c r="B2507">
        <v>86</v>
      </c>
      <c r="C2507">
        <v>280</v>
      </c>
      <c r="D2507" t="s">
        <v>519</v>
      </c>
      <c r="E2507" t="s">
        <v>525</v>
      </c>
      <c r="F2507">
        <v>117</v>
      </c>
      <c r="G2507">
        <v>2.64</v>
      </c>
      <c r="H2507">
        <v>308.88</v>
      </c>
      <c r="I2507">
        <v>106.06939200000001</v>
      </c>
      <c r="J2507">
        <v>1.7334240000000001</v>
      </c>
      <c r="K2507">
        <v>34.340000000000003</v>
      </c>
      <c r="L2507">
        <v>1</v>
      </c>
    </row>
    <row r="2508" spans="1:12" x14ac:dyDescent="0.25">
      <c r="A2508">
        <v>2507</v>
      </c>
      <c r="B2508">
        <v>44</v>
      </c>
      <c r="C2508">
        <v>21</v>
      </c>
      <c r="D2508" t="s">
        <v>519</v>
      </c>
      <c r="E2508" t="s">
        <v>525</v>
      </c>
      <c r="F2508">
        <v>115</v>
      </c>
      <c r="G2508">
        <v>3.05</v>
      </c>
      <c r="H2508">
        <v>350.75</v>
      </c>
      <c r="I2508">
        <v>103.4011</v>
      </c>
      <c r="J2508">
        <v>2.1508600000000002</v>
      </c>
      <c r="K2508">
        <v>29.48</v>
      </c>
      <c r="L2508">
        <v>0</v>
      </c>
    </row>
    <row r="2509" spans="1:12" x14ac:dyDescent="0.25">
      <c r="A2509">
        <v>2508</v>
      </c>
      <c r="B2509">
        <v>119</v>
      </c>
      <c r="C2509">
        <v>170</v>
      </c>
      <c r="D2509" t="s">
        <v>519</v>
      </c>
      <c r="E2509" t="s">
        <v>525</v>
      </c>
      <c r="F2509">
        <v>184</v>
      </c>
      <c r="G2509">
        <v>2.4900000000000002</v>
      </c>
      <c r="H2509">
        <v>458.16</v>
      </c>
      <c r="I2509">
        <v>135.06556800000001</v>
      </c>
      <c r="J2509">
        <v>1.7559480000000003</v>
      </c>
      <c r="K2509">
        <v>29.48</v>
      </c>
      <c r="L2509">
        <v>0</v>
      </c>
    </row>
    <row r="2510" spans="1:12" x14ac:dyDescent="0.25">
      <c r="A2510">
        <v>2509</v>
      </c>
      <c r="B2510">
        <v>101</v>
      </c>
      <c r="C2510">
        <v>148</v>
      </c>
      <c r="D2510" t="s">
        <v>522</v>
      </c>
      <c r="E2510" t="s">
        <v>525</v>
      </c>
      <c r="F2510">
        <v>71</v>
      </c>
      <c r="G2510">
        <v>2.99</v>
      </c>
      <c r="H2510">
        <v>212.29000000000002</v>
      </c>
      <c r="I2510">
        <v>61.755161000000008</v>
      </c>
      <c r="J2510">
        <v>2.1202090000000005</v>
      </c>
      <c r="K2510">
        <v>29.09</v>
      </c>
      <c r="L2510">
        <v>0</v>
      </c>
    </row>
    <row r="2511" spans="1:12" x14ac:dyDescent="0.25">
      <c r="A2511">
        <v>2510</v>
      </c>
      <c r="B2511">
        <v>88</v>
      </c>
      <c r="C2511">
        <v>130</v>
      </c>
      <c r="D2511" t="s">
        <v>521</v>
      </c>
      <c r="E2511" t="s">
        <v>525</v>
      </c>
      <c r="F2511">
        <v>52</v>
      </c>
      <c r="G2511">
        <v>1.79</v>
      </c>
      <c r="H2511">
        <v>93.08</v>
      </c>
      <c r="I2511">
        <v>9.9874840000000003</v>
      </c>
      <c r="J2511">
        <v>1.597933</v>
      </c>
      <c r="K2511">
        <v>10.73</v>
      </c>
      <c r="L2511">
        <v>0</v>
      </c>
    </row>
    <row r="2512" spans="1:12" x14ac:dyDescent="0.25">
      <c r="A2512">
        <v>2511</v>
      </c>
      <c r="B2512">
        <v>116</v>
      </c>
      <c r="C2512">
        <v>67</v>
      </c>
      <c r="D2512" t="s">
        <v>519</v>
      </c>
      <c r="E2512" t="s">
        <v>525</v>
      </c>
      <c r="F2512">
        <v>140</v>
      </c>
      <c r="G2512">
        <v>2.39</v>
      </c>
      <c r="H2512">
        <v>334.6</v>
      </c>
      <c r="I2512">
        <v>69.998320000000007</v>
      </c>
      <c r="J2512">
        <v>1.890012</v>
      </c>
      <c r="K2512">
        <v>20.92</v>
      </c>
      <c r="L2512">
        <v>0</v>
      </c>
    </row>
    <row r="2513" spans="1:12" x14ac:dyDescent="0.25">
      <c r="A2513">
        <v>2512</v>
      </c>
      <c r="B2513">
        <v>75</v>
      </c>
      <c r="C2513">
        <v>252</v>
      </c>
      <c r="D2513" t="s">
        <v>522</v>
      </c>
      <c r="E2513" t="s">
        <v>525</v>
      </c>
      <c r="F2513">
        <v>99</v>
      </c>
      <c r="G2513">
        <v>2.89</v>
      </c>
      <c r="H2513">
        <v>286.11</v>
      </c>
      <c r="I2513">
        <v>104.91653700000001</v>
      </c>
      <c r="J2513">
        <v>1.8302370000000001</v>
      </c>
      <c r="K2513">
        <v>36.67</v>
      </c>
      <c r="L2513">
        <v>0</v>
      </c>
    </row>
    <row r="2514" spans="1:12" x14ac:dyDescent="0.25">
      <c r="A2514">
        <v>2513</v>
      </c>
      <c r="B2514">
        <v>12</v>
      </c>
      <c r="C2514">
        <v>108</v>
      </c>
      <c r="D2514" t="s">
        <v>523</v>
      </c>
      <c r="E2514" t="s">
        <v>525</v>
      </c>
      <c r="F2514">
        <v>56</v>
      </c>
      <c r="G2514">
        <v>3.19</v>
      </c>
      <c r="H2514">
        <v>178.64</v>
      </c>
      <c r="I2514">
        <v>59.915855999999991</v>
      </c>
      <c r="J2514">
        <v>2.1200740000000002</v>
      </c>
      <c r="K2514">
        <v>33.54</v>
      </c>
      <c r="L2514">
        <v>0</v>
      </c>
    </row>
    <row r="2515" spans="1:12" x14ac:dyDescent="0.25">
      <c r="A2515">
        <v>2514</v>
      </c>
      <c r="B2515">
        <v>28</v>
      </c>
      <c r="C2515">
        <v>364</v>
      </c>
      <c r="D2515" t="s">
        <v>523</v>
      </c>
      <c r="E2515" t="s">
        <v>525</v>
      </c>
      <c r="F2515">
        <v>328</v>
      </c>
      <c r="G2515">
        <v>2</v>
      </c>
      <c r="H2515">
        <v>656</v>
      </c>
      <c r="I2515">
        <v>98.662399999999991</v>
      </c>
      <c r="J2515">
        <v>1.6992</v>
      </c>
      <c r="K2515">
        <v>15.04</v>
      </c>
      <c r="L2515">
        <v>1</v>
      </c>
    </row>
    <row r="2516" spans="1:12" x14ac:dyDescent="0.25">
      <c r="A2516">
        <v>2515</v>
      </c>
      <c r="B2516">
        <v>122</v>
      </c>
      <c r="C2516">
        <v>331</v>
      </c>
      <c r="D2516" t="s">
        <v>519</v>
      </c>
      <c r="E2516" t="s">
        <v>525</v>
      </c>
      <c r="F2516">
        <v>56</v>
      </c>
      <c r="G2516">
        <v>2.4500000000000002</v>
      </c>
      <c r="H2516">
        <v>137.20000000000002</v>
      </c>
      <c r="I2516">
        <v>31.802960000000002</v>
      </c>
      <c r="J2516">
        <v>1.88209</v>
      </c>
      <c r="K2516">
        <v>23.18</v>
      </c>
      <c r="L2516">
        <v>0</v>
      </c>
    </row>
    <row r="2517" spans="1:12" x14ac:dyDescent="0.25">
      <c r="A2517">
        <v>2516</v>
      </c>
      <c r="B2517">
        <v>40</v>
      </c>
      <c r="C2517">
        <v>311</v>
      </c>
      <c r="D2517" t="s">
        <v>523</v>
      </c>
      <c r="E2517" t="s">
        <v>525</v>
      </c>
      <c r="F2517">
        <v>18</v>
      </c>
      <c r="G2517">
        <v>2.4500000000000002</v>
      </c>
      <c r="H2517">
        <v>44.1</v>
      </c>
      <c r="I2517">
        <v>10.839780000000001</v>
      </c>
      <c r="J2517">
        <v>1.84779</v>
      </c>
      <c r="K2517">
        <v>24.58</v>
      </c>
      <c r="L2517">
        <v>0</v>
      </c>
    </row>
    <row r="2518" spans="1:12" x14ac:dyDescent="0.25">
      <c r="A2518">
        <v>2517</v>
      </c>
      <c r="B2518">
        <v>90</v>
      </c>
      <c r="C2518">
        <v>250</v>
      </c>
      <c r="D2518" t="s">
        <v>522</v>
      </c>
      <c r="E2518" t="s">
        <v>525</v>
      </c>
      <c r="F2518">
        <v>200</v>
      </c>
      <c r="G2518">
        <v>1.99</v>
      </c>
      <c r="H2518">
        <v>398</v>
      </c>
      <c r="I2518">
        <v>45.969000000000008</v>
      </c>
      <c r="J2518">
        <v>1.7601549999999999</v>
      </c>
      <c r="K2518">
        <v>11.55</v>
      </c>
      <c r="L2518">
        <v>1</v>
      </c>
    </row>
    <row r="2519" spans="1:12" x14ac:dyDescent="0.25">
      <c r="A2519">
        <v>2518</v>
      </c>
      <c r="B2519">
        <v>32</v>
      </c>
      <c r="C2519">
        <v>352</v>
      </c>
      <c r="D2519" t="s">
        <v>522</v>
      </c>
      <c r="E2519" t="s">
        <v>525</v>
      </c>
      <c r="F2519">
        <v>225</v>
      </c>
      <c r="G2519">
        <v>2.5</v>
      </c>
      <c r="H2519">
        <v>562.5</v>
      </c>
      <c r="I2519">
        <v>113.68125000000001</v>
      </c>
      <c r="J2519">
        <v>1.9947500000000002</v>
      </c>
      <c r="K2519">
        <v>20.21</v>
      </c>
      <c r="L2519">
        <v>1</v>
      </c>
    </row>
    <row r="2520" spans="1:12" x14ac:dyDescent="0.25">
      <c r="A2520">
        <v>2519</v>
      </c>
      <c r="B2520">
        <v>86</v>
      </c>
      <c r="C2520">
        <v>189</v>
      </c>
      <c r="D2520" t="s">
        <v>521</v>
      </c>
      <c r="E2520" t="s">
        <v>525</v>
      </c>
      <c r="F2520">
        <v>67</v>
      </c>
      <c r="G2520">
        <v>2.37</v>
      </c>
      <c r="H2520">
        <v>158.79000000000002</v>
      </c>
      <c r="I2520">
        <v>64.119402000000008</v>
      </c>
      <c r="J2520">
        <v>1.4129939999999999</v>
      </c>
      <c r="K2520">
        <v>40.380000000000003</v>
      </c>
      <c r="L2520">
        <v>0</v>
      </c>
    </row>
    <row r="2521" spans="1:12" x14ac:dyDescent="0.25">
      <c r="A2521">
        <v>2520</v>
      </c>
      <c r="B2521">
        <v>68</v>
      </c>
      <c r="C2521">
        <v>85</v>
      </c>
      <c r="D2521" t="s">
        <v>521</v>
      </c>
      <c r="E2521" t="s">
        <v>525</v>
      </c>
      <c r="F2521">
        <v>518</v>
      </c>
      <c r="G2521">
        <v>1.99</v>
      </c>
      <c r="H2521">
        <v>1030.82</v>
      </c>
      <c r="I2521">
        <v>29.481451999999994</v>
      </c>
      <c r="J2521">
        <v>1.9330860000000001</v>
      </c>
      <c r="K2521">
        <v>2.86</v>
      </c>
      <c r="L2521">
        <v>1</v>
      </c>
    </row>
    <row r="2522" spans="1:12" x14ac:dyDescent="0.25">
      <c r="A2522">
        <v>2521</v>
      </c>
      <c r="B2522">
        <v>21</v>
      </c>
      <c r="C2522">
        <v>240</v>
      </c>
      <c r="D2522" t="s">
        <v>521</v>
      </c>
      <c r="E2522" t="s">
        <v>525</v>
      </c>
      <c r="F2522">
        <v>16</v>
      </c>
      <c r="G2522">
        <v>2.4500000000000002</v>
      </c>
      <c r="H2522">
        <v>39.200000000000003</v>
      </c>
      <c r="I2522">
        <v>8.9885600000000014</v>
      </c>
      <c r="J2522">
        <v>1.888215</v>
      </c>
      <c r="K2522">
        <v>22.93</v>
      </c>
      <c r="L2522">
        <v>0</v>
      </c>
    </row>
    <row r="2523" spans="1:12" x14ac:dyDescent="0.25">
      <c r="A2523">
        <v>2522</v>
      </c>
      <c r="B2523">
        <v>89</v>
      </c>
      <c r="C2523">
        <v>21</v>
      </c>
      <c r="D2523" t="s">
        <v>519</v>
      </c>
      <c r="E2523" t="s">
        <v>525</v>
      </c>
      <c r="F2523">
        <v>34</v>
      </c>
      <c r="G2523">
        <v>3.05</v>
      </c>
      <c r="H2523">
        <v>103.69999999999999</v>
      </c>
      <c r="I2523">
        <v>30.570759999999996</v>
      </c>
      <c r="J2523">
        <v>2.1508600000000002</v>
      </c>
      <c r="K2523">
        <v>29.48</v>
      </c>
      <c r="L2523">
        <v>0</v>
      </c>
    </row>
    <row r="2524" spans="1:12" x14ac:dyDescent="0.25">
      <c r="A2524">
        <v>2523</v>
      </c>
      <c r="B2524">
        <v>71</v>
      </c>
      <c r="C2524">
        <v>120</v>
      </c>
      <c r="D2524" t="s">
        <v>519</v>
      </c>
      <c r="E2524" t="s">
        <v>525</v>
      </c>
      <c r="F2524">
        <v>150</v>
      </c>
      <c r="G2524">
        <v>2.39</v>
      </c>
      <c r="H2524">
        <v>358.5</v>
      </c>
      <c r="I2524">
        <v>107.08395</v>
      </c>
      <c r="J2524">
        <v>1.6761070000000002</v>
      </c>
      <c r="K2524">
        <v>29.87</v>
      </c>
      <c r="L2524">
        <v>1</v>
      </c>
    </row>
    <row r="2525" spans="1:12" x14ac:dyDescent="0.25">
      <c r="A2525">
        <v>2524</v>
      </c>
      <c r="B2525">
        <v>71</v>
      </c>
      <c r="C2525">
        <v>278</v>
      </c>
      <c r="D2525" t="s">
        <v>519</v>
      </c>
      <c r="E2525" t="s">
        <v>525</v>
      </c>
      <c r="F2525">
        <v>700</v>
      </c>
      <c r="G2525">
        <v>2.09</v>
      </c>
      <c r="H2525">
        <v>1463</v>
      </c>
      <c r="I2525">
        <v>183.8991</v>
      </c>
      <c r="J2525">
        <v>1.8272869999999999</v>
      </c>
      <c r="K2525">
        <v>12.57</v>
      </c>
      <c r="L2525">
        <v>0</v>
      </c>
    </row>
    <row r="2526" spans="1:12" x14ac:dyDescent="0.25">
      <c r="A2526">
        <v>2525</v>
      </c>
      <c r="B2526">
        <v>93</v>
      </c>
      <c r="C2526">
        <v>148</v>
      </c>
      <c r="D2526" t="s">
        <v>522</v>
      </c>
      <c r="E2526" t="s">
        <v>525</v>
      </c>
      <c r="F2526">
        <v>81</v>
      </c>
      <c r="G2526">
        <v>3.19</v>
      </c>
      <c r="H2526">
        <v>258.39</v>
      </c>
      <c r="I2526">
        <v>86.664005999999986</v>
      </c>
      <c r="J2526">
        <v>2.1200740000000002</v>
      </c>
      <c r="K2526">
        <v>33.54</v>
      </c>
      <c r="L2526">
        <v>0</v>
      </c>
    </row>
    <row r="2527" spans="1:12" x14ac:dyDescent="0.25">
      <c r="A2527">
        <v>2526</v>
      </c>
      <c r="B2527">
        <v>70</v>
      </c>
      <c r="C2527">
        <v>253</v>
      </c>
      <c r="D2527" t="s">
        <v>522</v>
      </c>
      <c r="E2527" t="s">
        <v>525</v>
      </c>
      <c r="F2527">
        <v>31</v>
      </c>
      <c r="G2527">
        <v>2.25</v>
      </c>
      <c r="H2527">
        <v>69.75</v>
      </c>
      <c r="I2527">
        <v>11.529674999999999</v>
      </c>
      <c r="J2527">
        <v>1.8780749999999999</v>
      </c>
      <c r="K2527">
        <v>16.53</v>
      </c>
      <c r="L2527">
        <v>0</v>
      </c>
    </row>
    <row r="2528" spans="1:12" x14ac:dyDescent="0.25">
      <c r="A2528">
        <v>2527</v>
      </c>
      <c r="B2528">
        <v>18</v>
      </c>
      <c r="C2528">
        <v>75</v>
      </c>
      <c r="D2528" t="s">
        <v>519</v>
      </c>
      <c r="E2528" t="s">
        <v>525</v>
      </c>
      <c r="F2528">
        <v>64</v>
      </c>
      <c r="G2528">
        <v>2.99</v>
      </c>
      <c r="H2528">
        <v>191.36</v>
      </c>
      <c r="I2528">
        <v>80.447744</v>
      </c>
      <c r="J2528">
        <v>1.7330040000000002</v>
      </c>
      <c r="K2528">
        <v>42.04</v>
      </c>
      <c r="L2528">
        <v>0</v>
      </c>
    </row>
    <row r="2529" spans="1:12" x14ac:dyDescent="0.25">
      <c r="A2529">
        <v>2528</v>
      </c>
      <c r="B2529">
        <v>8</v>
      </c>
      <c r="C2529">
        <v>8</v>
      </c>
      <c r="D2529" t="s">
        <v>523</v>
      </c>
      <c r="E2529" t="s">
        <v>525</v>
      </c>
      <c r="F2529">
        <v>110</v>
      </c>
      <c r="G2529">
        <v>2.65</v>
      </c>
      <c r="H2529">
        <v>291.5</v>
      </c>
      <c r="I2529">
        <v>59.407699999999998</v>
      </c>
      <c r="J2529">
        <v>2.1099299999999999</v>
      </c>
      <c r="K2529">
        <v>20.38</v>
      </c>
      <c r="L2529">
        <v>0</v>
      </c>
    </row>
    <row r="2530" spans="1:12" x14ac:dyDescent="0.25">
      <c r="A2530">
        <v>2529</v>
      </c>
      <c r="B2530">
        <v>28</v>
      </c>
      <c r="C2530">
        <v>171</v>
      </c>
      <c r="D2530" t="s">
        <v>519</v>
      </c>
      <c r="E2530" t="s">
        <v>525</v>
      </c>
      <c r="F2530">
        <v>129</v>
      </c>
      <c r="G2530">
        <v>2.4900000000000002</v>
      </c>
      <c r="H2530">
        <v>321.21000000000004</v>
      </c>
      <c r="I2530">
        <v>94.43574000000001</v>
      </c>
      <c r="J2530">
        <v>1.7579400000000001</v>
      </c>
      <c r="K2530">
        <v>29.4</v>
      </c>
      <c r="L2530">
        <v>1</v>
      </c>
    </row>
    <row r="2531" spans="1:12" x14ac:dyDescent="0.25">
      <c r="A2531">
        <v>2530</v>
      </c>
      <c r="B2531">
        <v>72</v>
      </c>
      <c r="C2531">
        <v>24</v>
      </c>
      <c r="D2531" t="s">
        <v>519</v>
      </c>
      <c r="E2531" t="s">
        <v>525</v>
      </c>
      <c r="F2531">
        <v>548</v>
      </c>
      <c r="G2531">
        <v>2.69</v>
      </c>
      <c r="H2531">
        <v>1474.12</v>
      </c>
      <c r="I2531">
        <v>245.44097999999994</v>
      </c>
      <c r="J2531">
        <v>2.2421150000000001</v>
      </c>
      <c r="K2531">
        <v>16.649999999999999</v>
      </c>
      <c r="L2531">
        <v>0</v>
      </c>
    </row>
    <row r="2532" spans="1:12" x14ac:dyDescent="0.25">
      <c r="A2532">
        <v>2531</v>
      </c>
      <c r="B2532">
        <v>132</v>
      </c>
      <c r="C2532">
        <v>280</v>
      </c>
      <c r="D2532" t="s">
        <v>519</v>
      </c>
      <c r="E2532" t="s">
        <v>525</v>
      </c>
      <c r="F2532">
        <v>113</v>
      </c>
      <c r="G2532">
        <v>2.4300000000000002</v>
      </c>
      <c r="H2532">
        <v>274.59000000000003</v>
      </c>
      <c r="I2532">
        <v>78.834789000000015</v>
      </c>
      <c r="J2532">
        <v>1.7323470000000001</v>
      </c>
      <c r="K2532">
        <v>28.71</v>
      </c>
      <c r="L2532">
        <v>1</v>
      </c>
    </row>
    <row r="2533" spans="1:12" x14ac:dyDescent="0.25">
      <c r="A2533">
        <v>2532</v>
      </c>
      <c r="B2533">
        <v>103</v>
      </c>
      <c r="C2533">
        <v>191</v>
      </c>
      <c r="D2533" t="s">
        <v>521</v>
      </c>
      <c r="E2533" t="s">
        <v>525</v>
      </c>
      <c r="F2533">
        <v>22</v>
      </c>
      <c r="G2533">
        <v>1.99</v>
      </c>
      <c r="H2533">
        <v>43.78</v>
      </c>
      <c r="I2533">
        <v>5.5206580000000001</v>
      </c>
      <c r="J2533">
        <v>1.739061</v>
      </c>
      <c r="K2533">
        <v>12.61</v>
      </c>
      <c r="L2533">
        <v>1</v>
      </c>
    </row>
    <row r="2534" spans="1:12" x14ac:dyDescent="0.25">
      <c r="A2534">
        <v>2533</v>
      </c>
      <c r="B2534">
        <v>132</v>
      </c>
      <c r="C2534">
        <v>10</v>
      </c>
      <c r="D2534" t="s">
        <v>523</v>
      </c>
      <c r="E2534" t="s">
        <v>525</v>
      </c>
      <c r="F2534">
        <v>116</v>
      </c>
      <c r="G2534">
        <v>2.65</v>
      </c>
      <c r="H2534">
        <v>307.39999999999998</v>
      </c>
      <c r="I2534">
        <v>62.648119999999992</v>
      </c>
      <c r="J2534">
        <v>2.1099299999999999</v>
      </c>
      <c r="K2534">
        <v>20.38</v>
      </c>
      <c r="L2534">
        <v>0</v>
      </c>
    </row>
    <row r="2535" spans="1:12" x14ac:dyDescent="0.25">
      <c r="A2535">
        <v>2534</v>
      </c>
      <c r="B2535">
        <v>134</v>
      </c>
      <c r="C2535">
        <v>176</v>
      </c>
      <c r="D2535" t="s">
        <v>519</v>
      </c>
      <c r="E2535" t="s">
        <v>525</v>
      </c>
      <c r="F2535">
        <v>129</v>
      </c>
      <c r="G2535">
        <v>2.29</v>
      </c>
      <c r="H2535">
        <v>295.41000000000003</v>
      </c>
      <c r="I2535">
        <v>66.408168000000003</v>
      </c>
      <c r="J2535">
        <v>1.7752080000000001</v>
      </c>
      <c r="K2535">
        <v>22.48</v>
      </c>
      <c r="L2535">
        <v>1</v>
      </c>
    </row>
    <row r="2536" spans="1:12" x14ac:dyDescent="0.25">
      <c r="A2536">
        <v>2535</v>
      </c>
      <c r="B2536">
        <v>52</v>
      </c>
      <c r="C2536">
        <v>314</v>
      </c>
      <c r="D2536" t="s">
        <v>523</v>
      </c>
      <c r="E2536" t="s">
        <v>525</v>
      </c>
      <c r="F2536">
        <v>155</v>
      </c>
      <c r="G2536">
        <v>2.89</v>
      </c>
      <c r="H2536">
        <v>447.95000000000005</v>
      </c>
      <c r="I2536">
        <v>156.06578000000002</v>
      </c>
      <c r="J2536">
        <v>1.883124</v>
      </c>
      <c r="K2536">
        <v>34.840000000000003</v>
      </c>
      <c r="L2536">
        <v>0</v>
      </c>
    </row>
    <row r="2537" spans="1:12" x14ac:dyDescent="0.25">
      <c r="A2537">
        <v>2536</v>
      </c>
      <c r="B2537">
        <v>47</v>
      </c>
      <c r="C2537">
        <v>354</v>
      </c>
      <c r="D2537" t="s">
        <v>522</v>
      </c>
      <c r="E2537" t="s">
        <v>525</v>
      </c>
      <c r="F2537">
        <v>11</v>
      </c>
      <c r="G2537">
        <v>2.89</v>
      </c>
      <c r="H2537">
        <v>31.790000000000003</v>
      </c>
      <c r="I2537">
        <v>9.775425000000002</v>
      </c>
      <c r="J2537">
        <v>2.001325</v>
      </c>
      <c r="K2537">
        <v>30.75</v>
      </c>
      <c r="L2537">
        <v>0</v>
      </c>
    </row>
    <row r="2538" spans="1:12" x14ac:dyDescent="0.25">
      <c r="A2538">
        <v>2537</v>
      </c>
      <c r="B2538">
        <v>114</v>
      </c>
      <c r="C2538">
        <v>69</v>
      </c>
      <c r="D2538" t="s">
        <v>519</v>
      </c>
      <c r="E2538" t="s">
        <v>525</v>
      </c>
      <c r="F2538">
        <v>72</v>
      </c>
      <c r="G2538">
        <v>2.99</v>
      </c>
      <c r="H2538">
        <v>215.28000000000003</v>
      </c>
      <c r="I2538">
        <v>70.697952000000015</v>
      </c>
      <c r="J2538">
        <v>2.0080840000000002</v>
      </c>
      <c r="K2538">
        <v>32.840000000000003</v>
      </c>
      <c r="L2538">
        <v>1</v>
      </c>
    </row>
    <row r="2539" spans="1:12" x14ac:dyDescent="0.25">
      <c r="A2539">
        <v>2538</v>
      </c>
      <c r="B2539">
        <v>12</v>
      </c>
      <c r="C2539">
        <v>4</v>
      </c>
      <c r="D2539" t="s">
        <v>523</v>
      </c>
      <c r="E2539" t="s">
        <v>525</v>
      </c>
      <c r="F2539">
        <v>102</v>
      </c>
      <c r="G2539">
        <v>3.33</v>
      </c>
      <c r="H2539">
        <v>339.66</v>
      </c>
      <c r="I2539">
        <v>124.451424</v>
      </c>
      <c r="J2539">
        <v>2.1098879999999998</v>
      </c>
      <c r="K2539">
        <v>36.64</v>
      </c>
      <c r="L2539">
        <v>0</v>
      </c>
    </row>
    <row r="2540" spans="1:12" x14ac:dyDescent="0.25">
      <c r="A2540">
        <v>2539</v>
      </c>
      <c r="B2540">
        <v>74</v>
      </c>
      <c r="C2540">
        <v>27</v>
      </c>
      <c r="D2540" t="s">
        <v>521</v>
      </c>
      <c r="E2540" t="s">
        <v>525</v>
      </c>
      <c r="F2540">
        <v>94</v>
      </c>
      <c r="G2540">
        <v>3.66</v>
      </c>
      <c r="H2540">
        <v>344.04</v>
      </c>
      <c r="I2540">
        <v>133.28109600000002</v>
      </c>
      <c r="J2540">
        <v>2.2421160000000002</v>
      </c>
      <c r="K2540">
        <v>38.74</v>
      </c>
      <c r="L2540">
        <v>0</v>
      </c>
    </row>
    <row r="2541" spans="1:12" x14ac:dyDescent="0.25">
      <c r="A2541">
        <v>2540</v>
      </c>
      <c r="B2541">
        <v>75</v>
      </c>
      <c r="C2541">
        <v>81</v>
      </c>
      <c r="D2541" t="s">
        <v>521</v>
      </c>
      <c r="E2541" t="s">
        <v>525</v>
      </c>
      <c r="F2541">
        <v>762</v>
      </c>
      <c r="G2541">
        <v>1.69</v>
      </c>
      <c r="H2541">
        <v>1287.78</v>
      </c>
      <c r="I2541">
        <v>47.261525999999996</v>
      </c>
      <c r="J2541">
        <v>1.627977</v>
      </c>
      <c r="K2541">
        <v>3.67</v>
      </c>
      <c r="L2541">
        <v>1</v>
      </c>
    </row>
    <row r="2542" spans="1:12" x14ac:dyDescent="0.25">
      <c r="A2542">
        <v>2541</v>
      </c>
      <c r="B2542">
        <v>119</v>
      </c>
      <c r="C2542">
        <v>117</v>
      </c>
      <c r="D2542" t="s">
        <v>519</v>
      </c>
      <c r="E2542" t="s">
        <v>525</v>
      </c>
      <c r="F2542">
        <v>53</v>
      </c>
      <c r="G2542">
        <v>2.99</v>
      </c>
      <c r="H2542">
        <v>158.47</v>
      </c>
      <c r="I2542">
        <v>69.647565</v>
      </c>
      <c r="J2542">
        <v>1.6758950000000001</v>
      </c>
      <c r="K2542">
        <v>43.95</v>
      </c>
      <c r="L2542">
        <v>0</v>
      </c>
    </row>
    <row r="2543" spans="1:12" x14ac:dyDescent="0.25">
      <c r="A2543">
        <v>2542</v>
      </c>
      <c r="B2543">
        <v>48</v>
      </c>
      <c r="C2543">
        <v>17</v>
      </c>
      <c r="D2543" t="s">
        <v>519</v>
      </c>
      <c r="E2543" t="s">
        <v>525</v>
      </c>
      <c r="F2543">
        <v>71</v>
      </c>
      <c r="G2543">
        <v>3.05</v>
      </c>
      <c r="H2543">
        <v>216.54999999999998</v>
      </c>
      <c r="I2543">
        <v>66.740709999999993</v>
      </c>
      <c r="J2543">
        <v>2.1099899999999998</v>
      </c>
      <c r="K2543">
        <v>30.82</v>
      </c>
      <c r="L2543">
        <v>0</v>
      </c>
    </row>
    <row r="2544" spans="1:12" x14ac:dyDescent="0.25">
      <c r="A2544">
        <v>2543</v>
      </c>
      <c r="B2544">
        <v>123</v>
      </c>
      <c r="C2544">
        <v>79</v>
      </c>
      <c r="D2544" t="s">
        <v>521</v>
      </c>
      <c r="E2544" t="s">
        <v>525</v>
      </c>
      <c r="F2544">
        <v>54</v>
      </c>
      <c r="G2544">
        <v>3.59</v>
      </c>
      <c r="H2544">
        <v>193.85999999999999</v>
      </c>
      <c r="I2544">
        <v>90.183672000000001</v>
      </c>
      <c r="J2544">
        <v>1.9199319999999997</v>
      </c>
      <c r="K2544">
        <v>46.52</v>
      </c>
      <c r="L2544">
        <v>0</v>
      </c>
    </row>
    <row r="2545" spans="1:12" x14ac:dyDescent="0.25">
      <c r="A2545">
        <v>2544</v>
      </c>
      <c r="B2545">
        <v>70</v>
      </c>
      <c r="C2545">
        <v>218</v>
      </c>
      <c r="D2545" t="s">
        <v>523</v>
      </c>
      <c r="E2545" t="s">
        <v>525</v>
      </c>
      <c r="F2545">
        <v>69</v>
      </c>
      <c r="G2545">
        <v>2.4900000000000002</v>
      </c>
      <c r="H2545">
        <v>171.81</v>
      </c>
      <c r="I2545">
        <v>50.288786999999999</v>
      </c>
      <c r="J2545">
        <v>1.7611770000000002</v>
      </c>
      <c r="K2545">
        <v>29.27</v>
      </c>
      <c r="L2545">
        <v>0</v>
      </c>
    </row>
    <row r="2546" spans="1:12" x14ac:dyDescent="0.25">
      <c r="A2546">
        <v>2545</v>
      </c>
      <c r="B2546">
        <v>21</v>
      </c>
      <c r="C2546">
        <v>226</v>
      </c>
      <c r="D2546" t="s">
        <v>519</v>
      </c>
      <c r="E2546" t="s">
        <v>525</v>
      </c>
      <c r="F2546">
        <v>24</v>
      </c>
      <c r="G2546">
        <v>2.4700000000000002</v>
      </c>
      <c r="H2546">
        <v>59.28</v>
      </c>
      <c r="I2546">
        <v>19.775807999999998</v>
      </c>
      <c r="J2546">
        <v>1.6460080000000001</v>
      </c>
      <c r="K2546">
        <v>33.36</v>
      </c>
      <c r="L2546">
        <v>0</v>
      </c>
    </row>
    <row r="2547" spans="1:12" x14ac:dyDescent="0.25">
      <c r="A2547">
        <v>2546</v>
      </c>
      <c r="B2547">
        <v>64</v>
      </c>
      <c r="C2547">
        <v>187</v>
      </c>
      <c r="D2547" t="s">
        <v>521</v>
      </c>
      <c r="E2547" t="s">
        <v>525</v>
      </c>
      <c r="F2547">
        <v>22</v>
      </c>
      <c r="G2547">
        <v>2.99</v>
      </c>
      <c r="H2547">
        <v>65.78</v>
      </c>
      <c r="I2547">
        <v>34.692371999999999</v>
      </c>
      <c r="J2547">
        <v>1.4130740000000002</v>
      </c>
      <c r="K2547">
        <v>52.74</v>
      </c>
      <c r="L2547">
        <v>0</v>
      </c>
    </row>
    <row r="2548" spans="1:12" x14ac:dyDescent="0.25">
      <c r="A2548">
        <v>2547</v>
      </c>
      <c r="B2548">
        <v>68</v>
      </c>
      <c r="C2548">
        <v>289</v>
      </c>
      <c r="D2548" t="s">
        <v>521</v>
      </c>
      <c r="E2548" t="s">
        <v>525</v>
      </c>
      <c r="F2548">
        <v>46</v>
      </c>
      <c r="G2548">
        <v>2.89</v>
      </c>
      <c r="H2548">
        <v>132.94</v>
      </c>
      <c r="I2548">
        <v>46.329589999999996</v>
      </c>
      <c r="J2548">
        <v>1.882835</v>
      </c>
      <c r="K2548">
        <v>34.85</v>
      </c>
      <c r="L2548">
        <v>0</v>
      </c>
    </row>
    <row r="2549" spans="1:12" x14ac:dyDescent="0.25">
      <c r="A2549">
        <v>2548</v>
      </c>
      <c r="B2549">
        <v>44</v>
      </c>
      <c r="C2549">
        <v>104</v>
      </c>
      <c r="D2549" t="s">
        <v>523</v>
      </c>
      <c r="E2549" t="s">
        <v>525</v>
      </c>
      <c r="F2549">
        <v>593</v>
      </c>
      <c r="G2549">
        <v>1.99</v>
      </c>
      <c r="H2549">
        <v>1180.07</v>
      </c>
      <c r="I2549">
        <v>78.238641000000001</v>
      </c>
      <c r="J2549">
        <v>1.858063</v>
      </c>
      <c r="K2549">
        <v>6.63</v>
      </c>
      <c r="L2549">
        <v>1</v>
      </c>
    </row>
    <row r="2550" spans="1:12" x14ac:dyDescent="0.25">
      <c r="A2550">
        <v>2549</v>
      </c>
      <c r="B2550">
        <v>68</v>
      </c>
      <c r="C2550">
        <v>31</v>
      </c>
      <c r="D2550" t="s">
        <v>521</v>
      </c>
      <c r="E2550" t="s">
        <v>525</v>
      </c>
      <c r="F2550">
        <v>75</v>
      </c>
      <c r="G2550">
        <v>3.87</v>
      </c>
      <c r="H2550">
        <v>290.25</v>
      </c>
      <c r="I2550">
        <v>93.46050000000001</v>
      </c>
      <c r="J2550">
        <v>2.6238599999999996</v>
      </c>
      <c r="K2550">
        <v>32.200000000000003</v>
      </c>
      <c r="L2550">
        <v>0</v>
      </c>
    </row>
    <row r="2551" spans="1:12" x14ac:dyDescent="0.25">
      <c r="A2551">
        <v>2550</v>
      </c>
      <c r="B2551">
        <v>100</v>
      </c>
      <c r="C2551">
        <v>98</v>
      </c>
      <c r="D2551" t="s">
        <v>522</v>
      </c>
      <c r="E2551" t="s">
        <v>525</v>
      </c>
      <c r="F2551">
        <v>96</v>
      </c>
      <c r="G2551">
        <v>2.54</v>
      </c>
      <c r="H2551">
        <v>243.84</v>
      </c>
      <c r="I2551">
        <v>40.306752000000003</v>
      </c>
      <c r="J2551">
        <v>2.1201379999999999</v>
      </c>
      <c r="K2551">
        <v>16.53</v>
      </c>
      <c r="L2551">
        <v>0</v>
      </c>
    </row>
    <row r="2552" spans="1:12" x14ac:dyDescent="0.25">
      <c r="A2552">
        <v>2551</v>
      </c>
      <c r="B2552">
        <v>40</v>
      </c>
      <c r="C2552">
        <v>304</v>
      </c>
      <c r="D2552" t="s">
        <v>522</v>
      </c>
      <c r="E2552" t="s">
        <v>525</v>
      </c>
      <c r="F2552">
        <v>28</v>
      </c>
      <c r="G2552">
        <v>2.4500000000000002</v>
      </c>
      <c r="H2552">
        <v>68.600000000000009</v>
      </c>
      <c r="I2552">
        <v>19.317760000000003</v>
      </c>
      <c r="J2552">
        <v>1.7600799999999999</v>
      </c>
      <c r="K2552">
        <v>28.16</v>
      </c>
      <c r="L2552">
        <v>0</v>
      </c>
    </row>
    <row r="2553" spans="1:12" x14ac:dyDescent="0.25">
      <c r="A2553">
        <v>2552</v>
      </c>
      <c r="B2553">
        <v>44</v>
      </c>
      <c r="C2553">
        <v>208</v>
      </c>
      <c r="D2553" t="s">
        <v>523</v>
      </c>
      <c r="E2553" t="s">
        <v>525</v>
      </c>
      <c r="F2553">
        <v>84</v>
      </c>
      <c r="G2553">
        <v>2.75</v>
      </c>
      <c r="H2553">
        <v>231</v>
      </c>
      <c r="I2553">
        <v>70.639799999999994</v>
      </c>
      <c r="J2553">
        <v>1.9090500000000001</v>
      </c>
      <c r="K2553">
        <v>30.58</v>
      </c>
      <c r="L2553">
        <v>0</v>
      </c>
    </row>
    <row r="2554" spans="1:12" x14ac:dyDescent="0.25">
      <c r="A2554">
        <v>2553</v>
      </c>
      <c r="B2554">
        <v>12</v>
      </c>
      <c r="C2554">
        <v>224</v>
      </c>
      <c r="D2554" t="s">
        <v>519</v>
      </c>
      <c r="E2554" t="s">
        <v>525</v>
      </c>
      <c r="F2554">
        <v>439</v>
      </c>
      <c r="G2554">
        <v>2.4900000000000002</v>
      </c>
      <c r="H2554">
        <v>1093.1100000000001</v>
      </c>
      <c r="I2554">
        <v>376.57639500000005</v>
      </c>
      <c r="J2554">
        <v>1.6321950000000001</v>
      </c>
      <c r="K2554">
        <v>34.450000000000003</v>
      </c>
      <c r="L2554">
        <v>1</v>
      </c>
    </row>
    <row r="2555" spans="1:12" x14ac:dyDescent="0.25">
      <c r="A2555">
        <v>2554</v>
      </c>
      <c r="B2555">
        <v>62</v>
      </c>
      <c r="C2555">
        <v>228</v>
      </c>
      <c r="D2555" t="s">
        <v>519</v>
      </c>
      <c r="E2555" t="s">
        <v>525</v>
      </c>
      <c r="F2555">
        <v>998</v>
      </c>
      <c r="G2555">
        <v>1.1000000000000001</v>
      </c>
      <c r="H2555">
        <v>1097.8000000000002</v>
      </c>
      <c r="I2555">
        <v>-557.79218000000014</v>
      </c>
      <c r="J2555">
        <v>1.6589100000000001</v>
      </c>
      <c r="K2555">
        <v>-50.81</v>
      </c>
      <c r="L2555">
        <v>0</v>
      </c>
    </row>
    <row r="2556" spans="1:12" x14ac:dyDescent="0.25">
      <c r="A2556">
        <v>2555</v>
      </c>
      <c r="B2556">
        <v>130</v>
      </c>
      <c r="C2556">
        <v>308</v>
      </c>
      <c r="D2556" t="s">
        <v>522</v>
      </c>
      <c r="E2556" t="s">
        <v>525</v>
      </c>
      <c r="F2556">
        <v>28</v>
      </c>
      <c r="G2556">
        <v>2.89</v>
      </c>
      <c r="H2556">
        <v>80.92</v>
      </c>
      <c r="I2556">
        <v>25.635455999999998</v>
      </c>
      <c r="J2556">
        <v>1.9744480000000002</v>
      </c>
      <c r="K2556">
        <v>31.68</v>
      </c>
      <c r="L2556">
        <v>0</v>
      </c>
    </row>
    <row r="2557" spans="1:12" x14ac:dyDescent="0.25">
      <c r="A2557">
        <v>2556</v>
      </c>
      <c r="B2557">
        <v>73</v>
      </c>
      <c r="C2557">
        <v>350</v>
      </c>
      <c r="D2557" t="s">
        <v>522</v>
      </c>
      <c r="E2557" t="s">
        <v>525</v>
      </c>
      <c r="F2557">
        <v>41</v>
      </c>
      <c r="G2557">
        <v>2.69</v>
      </c>
      <c r="H2557">
        <v>110.28999999999999</v>
      </c>
      <c r="I2557">
        <v>30.329750000000001</v>
      </c>
      <c r="J2557">
        <v>1.9502499999999998</v>
      </c>
      <c r="K2557">
        <v>27.5</v>
      </c>
      <c r="L2557">
        <v>0</v>
      </c>
    </row>
    <row r="2558" spans="1:12" x14ac:dyDescent="0.25">
      <c r="A2558">
        <v>2557</v>
      </c>
      <c r="B2558">
        <v>5</v>
      </c>
      <c r="C2558">
        <v>168</v>
      </c>
      <c r="D2558" t="s">
        <v>519</v>
      </c>
      <c r="E2558" t="s">
        <v>525</v>
      </c>
      <c r="F2558">
        <v>115</v>
      </c>
      <c r="G2558">
        <v>2.78</v>
      </c>
      <c r="H2558">
        <v>319.7</v>
      </c>
      <c r="I2558">
        <v>144.31258</v>
      </c>
      <c r="J2558">
        <v>1.5251079999999999</v>
      </c>
      <c r="K2558">
        <v>45.14</v>
      </c>
      <c r="L2558">
        <v>0</v>
      </c>
    </row>
    <row r="2559" spans="1:12" x14ac:dyDescent="0.25">
      <c r="A2559">
        <v>2558</v>
      </c>
      <c r="B2559">
        <v>68</v>
      </c>
      <c r="C2559">
        <v>362</v>
      </c>
      <c r="D2559" t="s">
        <v>523</v>
      </c>
      <c r="E2559" t="s">
        <v>525</v>
      </c>
      <c r="F2559">
        <v>54</v>
      </c>
      <c r="G2559">
        <v>3.09</v>
      </c>
      <c r="H2559">
        <v>166.85999999999999</v>
      </c>
      <c r="I2559">
        <v>53.445257999999995</v>
      </c>
      <c r="J2559">
        <v>2.1002729999999996</v>
      </c>
      <c r="K2559">
        <v>32.03</v>
      </c>
      <c r="L2559">
        <v>0</v>
      </c>
    </row>
    <row r="2560" spans="1:12" x14ac:dyDescent="0.25">
      <c r="A2560">
        <v>2559</v>
      </c>
      <c r="B2560">
        <v>75</v>
      </c>
      <c r="C2560">
        <v>385</v>
      </c>
      <c r="D2560" t="s">
        <v>519</v>
      </c>
      <c r="E2560" t="s">
        <v>525</v>
      </c>
      <c r="F2560">
        <v>536</v>
      </c>
      <c r="G2560">
        <v>2.5</v>
      </c>
      <c r="H2560">
        <v>1340</v>
      </c>
      <c r="I2560">
        <v>409.77199999999999</v>
      </c>
      <c r="J2560">
        <v>1.7355</v>
      </c>
      <c r="K2560">
        <v>30.58</v>
      </c>
      <c r="L2560">
        <v>1</v>
      </c>
    </row>
    <row r="2561" spans="1:12" x14ac:dyDescent="0.25">
      <c r="A2561">
        <v>2560</v>
      </c>
      <c r="B2561">
        <v>56</v>
      </c>
      <c r="C2561">
        <v>311</v>
      </c>
      <c r="D2561" t="s">
        <v>523</v>
      </c>
      <c r="E2561" t="s">
        <v>525</v>
      </c>
      <c r="F2561">
        <v>42</v>
      </c>
      <c r="G2561">
        <v>2.69</v>
      </c>
      <c r="H2561">
        <v>112.98</v>
      </c>
      <c r="I2561">
        <v>39.204060000000005</v>
      </c>
      <c r="J2561">
        <v>1.75657</v>
      </c>
      <c r="K2561">
        <v>34.700000000000003</v>
      </c>
      <c r="L2561">
        <v>0</v>
      </c>
    </row>
    <row r="2562" spans="1:12" x14ac:dyDescent="0.25">
      <c r="A2562">
        <v>2561</v>
      </c>
      <c r="B2562">
        <v>128</v>
      </c>
      <c r="C2562">
        <v>240</v>
      </c>
      <c r="D2562" t="s">
        <v>521</v>
      </c>
      <c r="E2562" t="s">
        <v>525</v>
      </c>
      <c r="F2562">
        <v>93</v>
      </c>
      <c r="G2562">
        <v>2.89</v>
      </c>
      <c r="H2562">
        <v>268.77000000000004</v>
      </c>
      <c r="I2562">
        <v>93.720099000000005</v>
      </c>
      <c r="J2562">
        <v>1.8822570000000001</v>
      </c>
      <c r="K2562">
        <v>34.869999999999997</v>
      </c>
      <c r="L2562">
        <v>0</v>
      </c>
    </row>
    <row r="2563" spans="1:12" x14ac:dyDescent="0.25">
      <c r="A2563">
        <v>2562</v>
      </c>
      <c r="B2563">
        <v>75</v>
      </c>
      <c r="C2563">
        <v>125</v>
      </c>
      <c r="D2563" t="s">
        <v>519</v>
      </c>
      <c r="E2563" t="s">
        <v>525</v>
      </c>
      <c r="F2563">
        <v>52</v>
      </c>
      <c r="G2563">
        <v>3.19</v>
      </c>
      <c r="H2563">
        <v>165.88</v>
      </c>
      <c r="I2563">
        <v>72.273916</v>
      </c>
      <c r="J2563">
        <v>1.800117</v>
      </c>
      <c r="K2563">
        <v>43.57</v>
      </c>
      <c r="L2563">
        <v>0</v>
      </c>
    </row>
    <row r="2564" spans="1:12" x14ac:dyDescent="0.25">
      <c r="A2564">
        <v>2563</v>
      </c>
      <c r="B2564">
        <v>97</v>
      </c>
      <c r="C2564">
        <v>13</v>
      </c>
      <c r="D2564" t="s">
        <v>519</v>
      </c>
      <c r="E2564" t="s">
        <v>525</v>
      </c>
      <c r="F2564">
        <v>28</v>
      </c>
      <c r="G2564">
        <v>3.05</v>
      </c>
      <c r="H2564">
        <v>85.399999999999991</v>
      </c>
      <c r="I2564">
        <v>26.320279999999997</v>
      </c>
      <c r="J2564">
        <v>2.1099899999999998</v>
      </c>
      <c r="K2564">
        <v>30.82</v>
      </c>
      <c r="L2564">
        <v>0</v>
      </c>
    </row>
    <row r="2565" spans="1:12" x14ac:dyDescent="0.25">
      <c r="A2565">
        <v>2564</v>
      </c>
      <c r="B2565">
        <v>102</v>
      </c>
      <c r="C2565">
        <v>348</v>
      </c>
      <c r="D2565" t="s">
        <v>521</v>
      </c>
      <c r="E2565" t="s">
        <v>525</v>
      </c>
      <c r="F2565">
        <v>48</v>
      </c>
      <c r="G2565">
        <v>2.66</v>
      </c>
      <c r="H2565">
        <v>127.68</v>
      </c>
      <c r="I2565">
        <v>34.103328000000005</v>
      </c>
      <c r="J2565">
        <v>1.9495140000000002</v>
      </c>
      <c r="K2565">
        <v>26.71</v>
      </c>
      <c r="L2565">
        <v>0</v>
      </c>
    </row>
    <row r="2566" spans="1:12" x14ac:dyDescent="0.25">
      <c r="A2566">
        <v>2565</v>
      </c>
      <c r="B2566">
        <v>115</v>
      </c>
      <c r="C2566">
        <v>118</v>
      </c>
      <c r="D2566" t="s">
        <v>519</v>
      </c>
      <c r="E2566" t="s">
        <v>525</v>
      </c>
      <c r="F2566">
        <v>71</v>
      </c>
      <c r="G2566">
        <v>2.99</v>
      </c>
      <c r="H2566">
        <v>212.29000000000002</v>
      </c>
      <c r="I2566">
        <v>93.280225999999999</v>
      </c>
      <c r="J2566">
        <v>1.6761940000000002</v>
      </c>
      <c r="K2566">
        <v>43.94</v>
      </c>
      <c r="L2566">
        <v>0</v>
      </c>
    </row>
    <row r="2567" spans="1:12" x14ac:dyDescent="0.25">
      <c r="A2567">
        <v>2566</v>
      </c>
      <c r="B2567">
        <v>112</v>
      </c>
      <c r="C2567">
        <v>47</v>
      </c>
      <c r="D2567" t="s">
        <v>522</v>
      </c>
      <c r="E2567" t="s">
        <v>525</v>
      </c>
      <c r="F2567">
        <v>184</v>
      </c>
      <c r="G2567">
        <v>3.19</v>
      </c>
      <c r="H2567">
        <v>586.96</v>
      </c>
      <c r="I2567">
        <v>88.513568000000021</v>
      </c>
      <c r="J2567">
        <v>2.7089479999999999</v>
      </c>
      <c r="K2567">
        <v>15.08</v>
      </c>
      <c r="L2567">
        <v>0</v>
      </c>
    </row>
    <row r="2568" spans="1:12" x14ac:dyDescent="0.25">
      <c r="A2568">
        <v>2567</v>
      </c>
      <c r="B2568">
        <v>93</v>
      </c>
      <c r="C2568">
        <v>195</v>
      </c>
      <c r="D2568" t="s">
        <v>522</v>
      </c>
      <c r="E2568" t="s">
        <v>525</v>
      </c>
      <c r="F2568">
        <v>679</v>
      </c>
      <c r="G2568">
        <v>2.29</v>
      </c>
      <c r="H2568">
        <v>1554.91</v>
      </c>
      <c r="I2568">
        <v>363.84894000000003</v>
      </c>
      <c r="J2568">
        <v>1.75414</v>
      </c>
      <c r="K2568">
        <v>23.4</v>
      </c>
      <c r="L2568">
        <v>1</v>
      </c>
    </row>
    <row r="2569" spans="1:12" x14ac:dyDescent="0.25">
      <c r="A2569">
        <v>2568</v>
      </c>
      <c r="B2569">
        <v>72</v>
      </c>
      <c r="C2569">
        <v>108</v>
      </c>
      <c r="D2569" t="s">
        <v>523</v>
      </c>
      <c r="E2569" t="s">
        <v>525</v>
      </c>
      <c r="F2569">
        <v>92</v>
      </c>
      <c r="G2569">
        <v>3.19</v>
      </c>
      <c r="H2569">
        <v>293.48</v>
      </c>
      <c r="I2569">
        <v>98.433192000000005</v>
      </c>
      <c r="J2569">
        <v>2.1200740000000002</v>
      </c>
      <c r="K2569">
        <v>33.54</v>
      </c>
      <c r="L2569">
        <v>0</v>
      </c>
    </row>
    <row r="2570" spans="1:12" x14ac:dyDescent="0.25">
      <c r="A2570">
        <v>2569</v>
      </c>
      <c r="B2570">
        <v>92</v>
      </c>
      <c r="C2570">
        <v>181</v>
      </c>
      <c r="D2570" t="s">
        <v>521</v>
      </c>
      <c r="E2570" t="s">
        <v>525</v>
      </c>
      <c r="F2570">
        <v>30</v>
      </c>
      <c r="G2570">
        <v>2.5099999999999998</v>
      </c>
      <c r="H2570">
        <v>75.3</v>
      </c>
      <c r="I2570">
        <v>22.318919999999999</v>
      </c>
      <c r="J2570">
        <v>1.7660359999999999</v>
      </c>
      <c r="K2570">
        <v>29.64</v>
      </c>
      <c r="L2570">
        <v>1</v>
      </c>
    </row>
    <row r="2571" spans="1:12" x14ac:dyDescent="0.25">
      <c r="A2571">
        <v>2570</v>
      </c>
      <c r="B2571">
        <v>56</v>
      </c>
      <c r="C2571">
        <v>197</v>
      </c>
      <c r="D2571" t="s">
        <v>522</v>
      </c>
      <c r="E2571" t="s">
        <v>525</v>
      </c>
      <c r="F2571">
        <v>69</v>
      </c>
      <c r="G2571">
        <v>2.44</v>
      </c>
      <c r="H2571">
        <v>168.35999999999999</v>
      </c>
      <c r="I2571">
        <v>46.501031999999995</v>
      </c>
      <c r="J2571">
        <v>1.7660719999999999</v>
      </c>
      <c r="K2571">
        <v>27.62</v>
      </c>
      <c r="L2571">
        <v>0</v>
      </c>
    </row>
    <row r="2572" spans="1:12" x14ac:dyDescent="0.25">
      <c r="A2572">
        <v>2571</v>
      </c>
      <c r="B2572">
        <v>21</v>
      </c>
      <c r="C2572">
        <v>304</v>
      </c>
      <c r="D2572" t="s">
        <v>522</v>
      </c>
      <c r="E2572" t="s">
        <v>525</v>
      </c>
      <c r="F2572">
        <v>10</v>
      </c>
      <c r="G2572">
        <v>2.4500000000000002</v>
      </c>
      <c r="H2572">
        <v>24.5</v>
      </c>
      <c r="I2572">
        <v>6.8991999999999996</v>
      </c>
      <c r="J2572">
        <v>1.7600799999999999</v>
      </c>
      <c r="K2572">
        <v>28.16</v>
      </c>
      <c r="L2572">
        <v>0</v>
      </c>
    </row>
    <row r="2573" spans="1:12" x14ac:dyDescent="0.25">
      <c r="A2573">
        <v>2572</v>
      </c>
      <c r="B2573">
        <v>104</v>
      </c>
      <c r="C2573">
        <v>32</v>
      </c>
      <c r="D2573" t="s">
        <v>521</v>
      </c>
      <c r="E2573" t="s">
        <v>525</v>
      </c>
      <c r="F2573">
        <v>39</v>
      </c>
      <c r="G2573">
        <v>3.66</v>
      </c>
      <c r="H2573">
        <v>142.74</v>
      </c>
      <c r="I2573">
        <v>36.969659999999998</v>
      </c>
      <c r="J2573">
        <v>2.7120600000000001</v>
      </c>
      <c r="K2573">
        <v>25.9</v>
      </c>
      <c r="L2573">
        <v>0</v>
      </c>
    </row>
    <row r="2574" spans="1:12" x14ac:dyDescent="0.25">
      <c r="A2574">
        <v>2573</v>
      </c>
      <c r="B2574">
        <v>56</v>
      </c>
      <c r="C2574">
        <v>55</v>
      </c>
      <c r="D2574" t="s">
        <v>523</v>
      </c>
      <c r="E2574" t="s">
        <v>525</v>
      </c>
      <c r="F2574">
        <v>45</v>
      </c>
      <c r="G2574">
        <v>3.66</v>
      </c>
      <c r="H2574">
        <v>164.70000000000002</v>
      </c>
      <c r="I2574">
        <v>56.706209999999999</v>
      </c>
      <c r="J2574">
        <v>2.3998619999999997</v>
      </c>
      <c r="K2574">
        <v>34.43</v>
      </c>
      <c r="L2574">
        <v>0</v>
      </c>
    </row>
    <row r="2575" spans="1:12" x14ac:dyDescent="0.25">
      <c r="A2575">
        <v>2574</v>
      </c>
      <c r="B2575">
        <v>115</v>
      </c>
      <c r="C2575">
        <v>79</v>
      </c>
      <c r="D2575" t="s">
        <v>521</v>
      </c>
      <c r="E2575" t="s">
        <v>525</v>
      </c>
      <c r="F2575">
        <v>46</v>
      </c>
      <c r="G2575">
        <v>3.39</v>
      </c>
      <c r="H2575">
        <v>155.94</v>
      </c>
      <c r="I2575">
        <v>67.615583999999998</v>
      </c>
      <c r="J2575">
        <v>1.920096</v>
      </c>
      <c r="K2575">
        <v>43.36</v>
      </c>
      <c r="L2575">
        <v>0</v>
      </c>
    </row>
    <row r="2576" spans="1:12" x14ac:dyDescent="0.25">
      <c r="A2576">
        <v>2575</v>
      </c>
      <c r="B2576">
        <v>115</v>
      </c>
      <c r="C2576">
        <v>186</v>
      </c>
      <c r="D2576" t="s">
        <v>521</v>
      </c>
      <c r="E2576" t="s">
        <v>525</v>
      </c>
      <c r="F2576">
        <v>242</v>
      </c>
      <c r="G2576">
        <v>2.4900000000000002</v>
      </c>
      <c r="H2576">
        <v>602.58000000000004</v>
      </c>
      <c r="I2576">
        <v>260.61585000000002</v>
      </c>
      <c r="J2576">
        <v>1.4130750000000001</v>
      </c>
      <c r="K2576">
        <v>43.25</v>
      </c>
      <c r="L2576">
        <v>1</v>
      </c>
    </row>
    <row r="2577" spans="1:12" x14ac:dyDescent="0.25">
      <c r="A2577">
        <v>2576</v>
      </c>
      <c r="B2577">
        <v>105</v>
      </c>
      <c r="C2577">
        <v>335</v>
      </c>
      <c r="D2577" t="s">
        <v>519</v>
      </c>
      <c r="E2577" t="s">
        <v>525</v>
      </c>
      <c r="F2577">
        <v>25</v>
      </c>
      <c r="G2577">
        <v>2.69</v>
      </c>
      <c r="H2577">
        <v>67.25</v>
      </c>
      <c r="I2577">
        <v>20.195175000000003</v>
      </c>
      <c r="J2577">
        <v>1.882193</v>
      </c>
      <c r="K2577">
        <v>30.03</v>
      </c>
      <c r="L2577">
        <v>0</v>
      </c>
    </row>
    <row r="2578" spans="1:12" x14ac:dyDescent="0.25">
      <c r="A2578">
        <v>2577</v>
      </c>
      <c r="B2578">
        <v>28</v>
      </c>
      <c r="C2578">
        <v>151</v>
      </c>
      <c r="D2578" t="s">
        <v>522</v>
      </c>
      <c r="E2578" t="s">
        <v>525</v>
      </c>
      <c r="F2578">
        <v>39</v>
      </c>
      <c r="G2578">
        <v>2.99</v>
      </c>
      <c r="H2578">
        <v>116.61000000000001</v>
      </c>
      <c r="I2578">
        <v>33.933510000000005</v>
      </c>
      <c r="J2578">
        <v>2.11991</v>
      </c>
      <c r="K2578">
        <v>29.1</v>
      </c>
      <c r="L2578">
        <v>0</v>
      </c>
    </row>
    <row r="2579" spans="1:12" x14ac:dyDescent="0.25">
      <c r="A2579">
        <v>2578</v>
      </c>
      <c r="B2579">
        <v>32</v>
      </c>
      <c r="C2579">
        <v>243</v>
      </c>
      <c r="D2579" t="s">
        <v>521</v>
      </c>
      <c r="E2579" t="s">
        <v>525</v>
      </c>
      <c r="F2579">
        <v>798</v>
      </c>
      <c r="G2579">
        <v>1.99</v>
      </c>
      <c r="H2579">
        <v>1588.02</v>
      </c>
      <c r="I2579">
        <v>111.637806</v>
      </c>
      <c r="J2579">
        <v>1.8501029999999998</v>
      </c>
      <c r="K2579">
        <v>7.03</v>
      </c>
      <c r="L2579">
        <v>0</v>
      </c>
    </row>
    <row r="2580" spans="1:12" x14ac:dyDescent="0.25">
      <c r="A2580">
        <v>2579</v>
      </c>
      <c r="B2580">
        <v>80</v>
      </c>
      <c r="C2580">
        <v>116</v>
      </c>
      <c r="D2580" t="s">
        <v>519</v>
      </c>
      <c r="E2580" t="s">
        <v>525</v>
      </c>
      <c r="F2580">
        <v>98</v>
      </c>
      <c r="G2580">
        <v>2.73</v>
      </c>
      <c r="H2580">
        <v>267.54000000000002</v>
      </c>
      <c r="I2580">
        <v>103.297194</v>
      </c>
      <c r="J2580">
        <v>1.6759470000000001</v>
      </c>
      <c r="K2580">
        <v>38.61</v>
      </c>
      <c r="L2580">
        <v>0</v>
      </c>
    </row>
    <row r="2581" spans="1:12" x14ac:dyDescent="0.25">
      <c r="A2581">
        <v>2580</v>
      </c>
      <c r="B2581">
        <v>76</v>
      </c>
      <c r="C2581">
        <v>227</v>
      </c>
      <c r="D2581" t="s">
        <v>519</v>
      </c>
      <c r="E2581" t="s">
        <v>525</v>
      </c>
      <c r="F2581">
        <v>46</v>
      </c>
      <c r="G2581">
        <v>2.69</v>
      </c>
      <c r="H2581">
        <v>123.74</v>
      </c>
      <c r="I2581">
        <v>47.652273999999998</v>
      </c>
      <c r="J2581">
        <v>1.6540809999999999</v>
      </c>
      <c r="K2581">
        <v>38.51</v>
      </c>
      <c r="L2581">
        <v>0</v>
      </c>
    </row>
    <row r="2582" spans="1:12" x14ac:dyDescent="0.25">
      <c r="A2582">
        <v>2581</v>
      </c>
      <c r="B2582">
        <v>62</v>
      </c>
      <c r="C2582">
        <v>397</v>
      </c>
      <c r="D2582" t="s">
        <v>521</v>
      </c>
      <c r="E2582" t="s">
        <v>525</v>
      </c>
      <c r="F2582">
        <v>149</v>
      </c>
      <c r="G2582">
        <v>3.15</v>
      </c>
      <c r="H2582">
        <v>469.34999999999997</v>
      </c>
      <c r="I2582">
        <v>170.139375</v>
      </c>
      <c r="J2582">
        <v>2.0081249999999997</v>
      </c>
      <c r="K2582">
        <v>36.25</v>
      </c>
      <c r="L2582">
        <v>0</v>
      </c>
    </row>
    <row r="2583" spans="1:12" x14ac:dyDescent="0.25">
      <c r="A2583">
        <v>2582</v>
      </c>
      <c r="B2583">
        <v>126</v>
      </c>
      <c r="C2583">
        <v>357</v>
      </c>
      <c r="D2583" t="s">
        <v>522</v>
      </c>
      <c r="E2583" t="s">
        <v>525</v>
      </c>
      <c r="F2583">
        <v>84</v>
      </c>
      <c r="G2583">
        <v>2.89</v>
      </c>
      <c r="H2583">
        <v>242.76000000000002</v>
      </c>
      <c r="I2583">
        <v>73.750488000000004</v>
      </c>
      <c r="J2583">
        <v>2.0120179999999999</v>
      </c>
      <c r="K2583">
        <v>30.38</v>
      </c>
      <c r="L2583">
        <v>0</v>
      </c>
    </row>
    <row r="2584" spans="1:12" x14ac:dyDescent="0.25">
      <c r="A2584">
        <v>2583</v>
      </c>
      <c r="B2584">
        <v>9</v>
      </c>
      <c r="C2584">
        <v>49</v>
      </c>
      <c r="D2584" t="s">
        <v>522</v>
      </c>
      <c r="E2584" t="s">
        <v>525</v>
      </c>
      <c r="F2584">
        <v>95</v>
      </c>
      <c r="G2584">
        <v>3.19</v>
      </c>
      <c r="H2584">
        <v>303.05</v>
      </c>
      <c r="I2584">
        <v>45.396890000000006</v>
      </c>
      <c r="J2584">
        <v>2.7121379999999999</v>
      </c>
      <c r="K2584">
        <v>14.98</v>
      </c>
      <c r="L2584">
        <v>0</v>
      </c>
    </row>
    <row r="2585" spans="1:12" x14ac:dyDescent="0.25">
      <c r="A2585">
        <v>2584</v>
      </c>
      <c r="B2585">
        <v>89</v>
      </c>
      <c r="C2585">
        <v>214</v>
      </c>
      <c r="D2585" t="s">
        <v>523</v>
      </c>
      <c r="E2585" t="s">
        <v>525</v>
      </c>
      <c r="F2585">
        <v>219</v>
      </c>
      <c r="G2585">
        <v>1.49</v>
      </c>
      <c r="H2585">
        <v>326.31</v>
      </c>
      <c r="I2585">
        <v>-60.204194999999999</v>
      </c>
      <c r="J2585">
        <v>1.7649049999999997</v>
      </c>
      <c r="K2585">
        <v>-18.45</v>
      </c>
      <c r="L2585">
        <v>1</v>
      </c>
    </row>
    <row r="2586" spans="1:12" x14ac:dyDescent="0.25">
      <c r="A2586">
        <v>2585</v>
      </c>
      <c r="B2586">
        <v>130</v>
      </c>
      <c r="C2586">
        <v>148</v>
      </c>
      <c r="D2586" t="s">
        <v>522</v>
      </c>
      <c r="E2586" t="s">
        <v>525</v>
      </c>
      <c r="F2586">
        <v>35</v>
      </c>
      <c r="G2586">
        <v>3.19</v>
      </c>
      <c r="H2586">
        <v>111.64999999999999</v>
      </c>
      <c r="I2586">
        <v>37.447409999999998</v>
      </c>
      <c r="J2586">
        <v>2.1200740000000002</v>
      </c>
      <c r="K2586">
        <v>33.54</v>
      </c>
      <c r="L2586">
        <v>0</v>
      </c>
    </row>
    <row r="2587" spans="1:12" x14ac:dyDescent="0.25">
      <c r="A2587">
        <v>2586</v>
      </c>
      <c r="B2587">
        <v>54</v>
      </c>
      <c r="C2587">
        <v>365</v>
      </c>
      <c r="D2587" t="s">
        <v>523</v>
      </c>
      <c r="E2587" t="s">
        <v>525</v>
      </c>
      <c r="F2587">
        <v>71</v>
      </c>
      <c r="G2587">
        <v>2.4900000000000002</v>
      </c>
      <c r="H2587">
        <v>176.79000000000002</v>
      </c>
      <c r="I2587">
        <v>43.278192000000011</v>
      </c>
      <c r="J2587">
        <v>1.8804480000000001</v>
      </c>
      <c r="K2587">
        <v>24.48</v>
      </c>
      <c r="L2587">
        <v>1</v>
      </c>
    </row>
    <row r="2588" spans="1:12" x14ac:dyDescent="0.25">
      <c r="A2588">
        <v>2587</v>
      </c>
      <c r="B2588">
        <v>97</v>
      </c>
      <c r="C2588">
        <v>18</v>
      </c>
      <c r="D2588" t="s">
        <v>519</v>
      </c>
      <c r="E2588" t="s">
        <v>525</v>
      </c>
      <c r="F2588">
        <v>30</v>
      </c>
      <c r="G2588">
        <v>3.05</v>
      </c>
      <c r="H2588">
        <v>91.5</v>
      </c>
      <c r="I2588">
        <v>28.200300000000002</v>
      </c>
      <c r="J2588">
        <v>2.1099899999999998</v>
      </c>
      <c r="K2588">
        <v>30.82</v>
      </c>
      <c r="L2588">
        <v>0</v>
      </c>
    </row>
    <row r="2589" spans="1:12" x14ac:dyDescent="0.25">
      <c r="A2589">
        <v>2588</v>
      </c>
      <c r="B2589">
        <v>101</v>
      </c>
      <c r="C2589">
        <v>329</v>
      </c>
      <c r="D2589" t="s">
        <v>519</v>
      </c>
      <c r="E2589" t="s">
        <v>525</v>
      </c>
      <c r="F2589">
        <v>48</v>
      </c>
      <c r="G2589">
        <v>2.67</v>
      </c>
      <c r="H2589">
        <v>128.16</v>
      </c>
      <c r="I2589">
        <v>37.999439999999993</v>
      </c>
      <c r="J2589">
        <v>1.8783449999999999</v>
      </c>
      <c r="K2589">
        <v>29.65</v>
      </c>
      <c r="L2589">
        <v>0</v>
      </c>
    </row>
    <row r="2590" spans="1:12" x14ac:dyDescent="0.25">
      <c r="A2590">
        <v>2589</v>
      </c>
      <c r="B2590">
        <v>59</v>
      </c>
      <c r="C2590">
        <v>195</v>
      </c>
      <c r="D2590" t="s">
        <v>522</v>
      </c>
      <c r="E2590" t="s">
        <v>525</v>
      </c>
      <c r="F2590">
        <v>656</v>
      </c>
      <c r="G2590">
        <v>2.2799999999999998</v>
      </c>
      <c r="H2590">
        <v>1495.6799999999998</v>
      </c>
      <c r="I2590">
        <v>345.05337600000001</v>
      </c>
      <c r="J2590">
        <v>1.7540039999999999</v>
      </c>
      <c r="K2590">
        <v>23.07</v>
      </c>
      <c r="L2590">
        <v>0</v>
      </c>
    </row>
    <row r="2591" spans="1:12" x14ac:dyDescent="0.25">
      <c r="A2591">
        <v>2590</v>
      </c>
      <c r="B2591">
        <v>50</v>
      </c>
      <c r="C2591">
        <v>115</v>
      </c>
      <c r="D2591" t="s">
        <v>523</v>
      </c>
      <c r="E2591" t="s">
        <v>525</v>
      </c>
      <c r="F2591">
        <v>170</v>
      </c>
      <c r="G2591">
        <v>1.99</v>
      </c>
      <c r="H2591">
        <v>338.3</v>
      </c>
      <c r="I2591">
        <v>31.123599999999996</v>
      </c>
      <c r="J2591">
        <v>1.8069200000000001</v>
      </c>
      <c r="K2591">
        <v>9.1999999999999993</v>
      </c>
      <c r="L2591">
        <v>1</v>
      </c>
    </row>
    <row r="2592" spans="1:12" x14ac:dyDescent="0.25">
      <c r="A2592">
        <v>2591</v>
      </c>
      <c r="B2592">
        <v>40</v>
      </c>
      <c r="C2592">
        <v>4</v>
      </c>
      <c r="D2592" t="s">
        <v>523</v>
      </c>
      <c r="E2592" t="s">
        <v>525</v>
      </c>
      <c r="F2592">
        <v>62</v>
      </c>
      <c r="G2592">
        <v>2.39</v>
      </c>
      <c r="H2592">
        <v>148.18</v>
      </c>
      <c r="I2592">
        <v>17.366696000000001</v>
      </c>
      <c r="J2592">
        <v>2.1098920000000003</v>
      </c>
      <c r="K2592">
        <v>11.72</v>
      </c>
      <c r="L2592">
        <v>0</v>
      </c>
    </row>
    <row r="2593" spans="1:12" x14ac:dyDescent="0.25">
      <c r="A2593">
        <v>2592</v>
      </c>
      <c r="B2593">
        <v>123</v>
      </c>
      <c r="C2593">
        <v>273</v>
      </c>
      <c r="D2593" t="s">
        <v>519</v>
      </c>
      <c r="E2593" t="s">
        <v>525</v>
      </c>
      <c r="F2593">
        <v>46</v>
      </c>
      <c r="G2593">
        <v>2.73</v>
      </c>
      <c r="H2593">
        <v>125.58</v>
      </c>
      <c r="I2593">
        <v>41.114891999999998</v>
      </c>
      <c r="J2593">
        <v>1.836198</v>
      </c>
      <c r="K2593">
        <v>32.74</v>
      </c>
      <c r="L2593">
        <v>1</v>
      </c>
    </row>
    <row r="2594" spans="1:12" x14ac:dyDescent="0.25">
      <c r="A2594">
        <v>2593</v>
      </c>
      <c r="B2594">
        <v>83</v>
      </c>
      <c r="C2594">
        <v>198</v>
      </c>
      <c r="D2594" t="s">
        <v>522</v>
      </c>
      <c r="E2594" t="s">
        <v>525</v>
      </c>
      <c r="F2594">
        <v>375</v>
      </c>
      <c r="G2594">
        <v>1.99</v>
      </c>
      <c r="H2594">
        <v>746.25</v>
      </c>
      <c r="I2594">
        <v>88.057500000000005</v>
      </c>
      <c r="J2594">
        <v>1.75518</v>
      </c>
      <c r="K2594">
        <v>11.8</v>
      </c>
      <c r="L2594">
        <v>1</v>
      </c>
    </row>
    <row r="2595" spans="1:12" x14ac:dyDescent="0.25">
      <c r="A2595">
        <v>2594</v>
      </c>
      <c r="B2595">
        <v>106</v>
      </c>
      <c r="C2595">
        <v>333</v>
      </c>
      <c r="D2595" t="s">
        <v>519</v>
      </c>
      <c r="E2595" t="s">
        <v>525</v>
      </c>
      <c r="F2595">
        <v>109</v>
      </c>
      <c r="G2595">
        <v>1.99</v>
      </c>
      <c r="H2595">
        <v>216.91</v>
      </c>
      <c r="I2595">
        <v>39.000417999999996</v>
      </c>
      <c r="J2595">
        <v>1.632198</v>
      </c>
      <c r="K2595">
        <v>17.98</v>
      </c>
      <c r="L2595">
        <v>1</v>
      </c>
    </row>
    <row r="2596" spans="1:12" x14ac:dyDescent="0.25">
      <c r="A2596">
        <v>2595</v>
      </c>
      <c r="B2596">
        <v>64</v>
      </c>
      <c r="C2596">
        <v>233</v>
      </c>
      <c r="D2596" t="s">
        <v>521</v>
      </c>
      <c r="E2596" t="s">
        <v>525</v>
      </c>
      <c r="F2596">
        <v>19</v>
      </c>
      <c r="G2596">
        <v>2.69</v>
      </c>
      <c r="H2596">
        <v>51.11</v>
      </c>
      <c r="I2596">
        <v>16.452309</v>
      </c>
      <c r="J2596">
        <v>1.8240890000000001</v>
      </c>
      <c r="K2596">
        <v>32.19</v>
      </c>
      <c r="L2596">
        <v>0</v>
      </c>
    </row>
    <row r="2597" spans="1:12" x14ac:dyDescent="0.25">
      <c r="A2597">
        <v>2596</v>
      </c>
      <c r="B2597">
        <v>70</v>
      </c>
      <c r="C2597">
        <v>378</v>
      </c>
      <c r="D2597" t="s">
        <v>519</v>
      </c>
      <c r="E2597" t="s">
        <v>525</v>
      </c>
      <c r="F2597">
        <v>80</v>
      </c>
      <c r="G2597">
        <v>2.41</v>
      </c>
      <c r="H2597">
        <v>192.8</v>
      </c>
      <c r="I2597">
        <v>72.974800000000002</v>
      </c>
      <c r="J2597">
        <v>1.4978149999999999</v>
      </c>
      <c r="K2597">
        <v>37.85</v>
      </c>
      <c r="L2597">
        <v>0</v>
      </c>
    </row>
    <row r="2598" spans="1:12" x14ac:dyDescent="0.25">
      <c r="A2598">
        <v>2597</v>
      </c>
      <c r="B2598">
        <v>52</v>
      </c>
      <c r="C2598">
        <v>73</v>
      </c>
      <c r="D2598" t="s">
        <v>519</v>
      </c>
      <c r="E2598" t="s">
        <v>525</v>
      </c>
      <c r="F2598">
        <v>93</v>
      </c>
      <c r="G2598">
        <v>3.59</v>
      </c>
      <c r="H2598">
        <v>333.87</v>
      </c>
      <c r="I2598">
        <v>162.76162500000001</v>
      </c>
      <c r="J2598">
        <v>1.8398749999999997</v>
      </c>
      <c r="K2598">
        <v>48.75</v>
      </c>
      <c r="L2598">
        <v>0</v>
      </c>
    </row>
    <row r="2599" spans="1:12" x14ac:dyDescent="0.25">
      <c r="A2599">
        <v>2598</v>
      </c>
      <c r="B2599">
        <v>68</v>
      </c>
      <c r="C2599">
        <v>334</v>
      </c>
      <c r="D2599" t="s">
        <v>519</v>
      </c>
      <c r="E2599" t="s">
        <v>525</v>
      </c>
      <c r="F2599">
        <v>44</v>
      </c>
      <c r="G2599">
        <v>2.78</v>
      </c>
      <c r="H2599">
        <v>122.32</v>
      </c>
      <c r="I2599">
        <v>45.221704000000003</v>
      </c>
      <c r="J2599">
        <v>1.7522340000000001</v>
      </c>
      <c r="K2599">
        <v>36.97</v>
      </c>
      <c r="L2599">
        <v>0</v>
      </c>
    </row>
    <row r="2600" spans="1:12" x14ac:dyDescent="0.25">
      <c r="A2600">
        <v>2599</v>
      </c>
      <c r="B2600">
        <v>86</v>
      </c>
      <c r="C2600">
        <v>37</v>
      </c>
      <c r="D2600" t="s">
        <v>521</v>
      </c>
      <c r="E2600" t="s">
        <v>525</v>
      </c>
      <c r="F2600">
        <v>87</v>
      </c>
      <c r="G2600">
        <v>3.19</v>
      </c>
      <c r="H2600">
        <v>277.52999999999997</v>
      </c>
      <c r="I2600">
        <v>59.502431999999999</v>
      </c>
      <c r="J2600">
        <v>2.5060639999999998</v>
      </c>
      <c r="K2600">
        <v>21.44</v>
      </c>
      <c r="L2600">
        <v>0</v>
      </c>
    </row>
    <row r="2601" spans="1:12" x14ac:dyDescent="0.25">
      <c r="A2601">
        <v>2600</v>
      </c>
      <c r="B2601">
        <v>131</v>
      </c>
      <c r="C2601">
        <v>128</v>
      </c>
      <c r="D2601" t="s">
        <v>519</v>
      </c>
      <c r="E2601" t="s">
        <v>525</v>
      </c>
      <c r="F2601">
        <v>55</v>
      </c>
      <c r="G2601">
        <v>2.97</v>
      </c>
      <c r="H2601">
        <v>163.35000000000002</v>
      </c>
      <c r="I2601">
        <v>75.45136500000001</v>
      </c>
      <c r="J2601">
        <v>1.5981570000000003</v>
      </c>
      <c r="K2601">
        <v>46.19</v>
      </c>
      <c r="L2601">
        <v>0</v>
      </c>
    </row>
    <row r="2602" spans="1:12" x14ac:dyDescent="0.25">
      <c r="A2602">
        <v>2601</v>
      </c>
      <c r="B2602">
        <v>52</v>
      </c>
      <c r="C2602">
        <v>268</v>
      </c>
      <c r="D2602" t="s">
        <v>523</v>
      </c>
      <c r="E2602" t="s">
        <v>525</v>
      </c>
      <c r="F2602">
        <v>133</v>
      </c>
      <c r="G2602">
        <v>2.88</v>
      </c>
      <c r="H2602">
        <v>383.03999999999996</v>
      </c>
      <c r="I2602">
        <v>149.19407999999999</v>
      </c>
      <c r="J2602">
        <v>1.75824</v>
      </c>
      <c r="K2602">
        <v>38.950000000000003</v>
      </c>
      <c r="L2602">
        <v>1</v>
      </c>
    </row>
    <row r="2603" spans="1:12" x14ac:dyDescent="0.25">
      <c r="A2603">
        <v>2602</v>
      </c>
      <c r="B2603">
        <v>18</v>
      </c>
      <c r="C2603">
        <v>16</v>
      </c>
      <c r="D2603" t="s">
        <v>519</v>
      </c>
      <c r="E2603" t="s">
        <v>525</v>
      </c>
      <c r="F2603">
        <v>218</v>
      </c>
      <c r="G2603">
        <v>2.65</v>
      </c>
      <c r="H2603">
        <v>577.69999999999993</v>
      </c>
      <c r="I2603">
        <v>117.73525999999998</v>
      </c>
      <c r="J2603">
        <v>2.1099299999999999</v>
      </c>
      <c r="K2603">
        <v>20.38</v>
      </c>
      <c r="L2603">
        <v>0</v>
      </c>
    </row>
    <row r="2604" spans="1:12" x14ac:dyDescent="0.25">
      <c r="A2604">
        <v>2603</v>
      </c>
      <c r="B2604">
        <v>113</v>
      </c>
      <c r="C2604">
        <v>151</v>
      </c>
      <c r="D2604" t="s">
        <v>522</v>
      </c>
      <c r="E2604" t="s">
        <v>525</v>
      </c>
      <c r="F2604">
        <v>79</v>
      </c>
      <c r="G2604">
        <v>2.99</v>
      </c>
      <c r="H2604">
        <v>236.21</v>
      </c>
      <c r="I2604">
        <v>68.737110000000001</v>
      </c>
      <c r="J2604">
        <v>2.11991</v>
      </c>
      <c r="K2604">
        <v>29.1</v>
      </c>
      <c r="L2604">
        <v>0</v>
      </c>
    </row>
    <row r="2605" spans="1:12" x14ac:dyDescent="0.25">
      <c r="A2605">
        <v>2604</v>
      </c>
      <c r="B2605">
        <v>134</v>
      </c>
      <c r="C2605">
        <v>380</v>
      </c>
      <c r="D2605" t="s">
        <v>519</v>
      </c>
      <c r="E2605" t="s">
        <v>525</v>
      </c>
      <c r="F2605">
        <v>233</v>
      </c>
      <c r="G2605">
        <v>2.5</v>
      </c>
      <c r="H2605">
        <v>582.5</v>
      </c>
      <c r="I2605">
        <v>137.99425000000002</v>
      </c>
      <c r="J2605">
        <v>1.9077500000000001</v>
      </c>
      <c r="K2605">
        <v>23.69</v>
      </c>
      <c r="L2605">
        <v>1</v>
      </c>
    </row>
    <row r="2606" spans="1:12" x14ac:dyDescent="0.25">
      <c r="A2606">
        <v>2605</v>
      </c>
      <c r="B2606">
        <v>124</v>
      </c>
      <c r="C2606">
        <v>231</v>
      </c>
      <c r="D2606" t="s">
        <v>519</v>
      </c>
      <c r="E2606" t="s">
        <v>525</v>
      </c>
      <c r="F2606">
        <v>74</v>
      </c>
      <c r="G2606">
        <v>2.83</v>
      </c>
      <c r="H2606">
        <v>209.42000000000002</v>
      </c>
      <c r="I2606">
        <v>74.427868000000004</v>
      </c>
      <c r="J2606">
        <v>1.8242180000000001</v>
      </c>
      <c r="K2606">
        <v>35.54</v>
      </c>
      <c r="L2606">
        <v>0</v>
      </c>
    </row>
    <row r="2607" spans="1:12" x14ac:dyDescent="0.25">
      <c r="A2607">
        <v>2606</v>
      </c>
      <c r="B2607">
        <v>113</v>
      </c>
      <c r="C2607">
        <v>22</v>
      </c>
      <c r="D2607" t="s">
        <v>519</v>
      </c>
      <c r="E2607" t="s">
        <v>525</v>
      </c>
      <c r="F2607">
        <v>302</v>
      </c>
      <c r="G2607">
        <v>2.2799999999999998</v>
      </c>
      <c r="H2607">
        <v>688.56</v>
      </c>
      <c r="I2607">
        <v>11.498951999999999</v>
      </c>
      <c r="J2607">
        <v>2.2419239999999996</v>
      </c>
      <c r="K2607">
        <v>1.67</v>
      </c>
      <c r="L2607">
        <v>1</v>
      </c>
    </row>
    <row r="2608" spans="1:12" x14ac:dyDescent="0.25">
      <c r="A2608">
        <v>2607</v>
      </c>
      <c r="B2608">
        <v>72</v>
      </c>
      <c r="C2608">
        <v>77</v>
      </c>
      <c r="D2608" t="s">
        <v>521</v>
      </c>
      <c r="E2608" t="s">
        <v>525</v>
      </c>
      <c r="F2608">
        <v>53</v>
      </c>
      <c r="G2608">
        <v>3.59</v>
      </c>
      <c r="H2608">
        <v>190.26999999999998</v>
      </c>
      <c r="I2608">
        <v>97.722671999999989</v>
      </c>
      <c r="J2608">
        <v>1.7461760000000002</v>
      </c>
      <c r="K2608">
        <v>51.36</v>
      </c>
      <c r="L2608">
        <v>0</v>
      </c>
    </row>
    <row r="2609" spans="1:12" x14ac:dyDescent="0.25">
      <c r="A2609">
        <v>2608</v>
      </c>
      <c r="B2609">
        <v>12</v>
      </c>
      <c r="C2609">
        <v>91</v>
      </c>
      <c r="D2609" t="s">
        <v>522</v>
      </c>
      <c r="E2609" t="s">
        <v>525</v>
      </c>
      <c r="F2609">
        <v>540</v>
      </c>
      <c r="G2609">
        <v>1.99</v>
      </c>
      <c r="H2609">
        <v>1074.5999999999999</v>
      </c>
      <c r="I2609">
        <v>13.002659999999999</v>
      </c>
      <c r="J2609">
        <v>1.965921</v>
      </c>
      <c r="K2609">
        <v>1.21</v>
      </c>
      <c r="L2609">
        <v>1</v>
      </c>
    </row>
    <row r="2610" spans="1:12" x14ac:dyDescent="0.25">
      <c r="A2610">
        <v>2609</v>
      </c>
      <c r="B2610">
        <v>128</v>
      </c>
      <c r="C2610">
        <v>143</v>
      </c>
      <c r="D2610" t="s">
        <v>522</v>
      </c>
      <c r="E2610" t="s">
        <v>525</v>
      </c>
      <c r="F2610">
        <v>1274</v>
      </c>
      <c r="G2610">
        <v>2.4900000000000002</v>
      </c>
      <c r="H2610">
        <v>3172.26</v>
      </c>
      <c r="I2610">
        <v>471.08061000000004</v>
      </c>
      <c r="J2610">
        <v>2.1202350000000001</v>
      </c>
      <c r="K2610">
        <v>14.85</v>
      </c>
      <c r="L2610">
        <v>1</v>
      </c>
    </row>
    <row r="2611" spans="1:12" x14ac:dyDescent="0.25">
      <c r="A2611">
        <v>2610</v>
      </c>
      <c r="B2611">
        <v>68</v>
      </c>
      <c r="C2611">
        <v>312</v>
      </c>
      <c r="D2611" t="s">
        <v>523</v>
      </c>
      <c r="E2611" t="s">
        <v>525</v>
      </c>
      <c r="F2611">
        <v>391</v>
      </c>
      <c r="G2611">
        <v>2.29</v>
      </c>
      <c r="H2611">
        <v>895.39</v>
      </c>
      <c r="I2611">
        <v>258.94678800000003</v>
      </c>
      <c r="J2611">
        <v>1.627732</v>
      </c>
      <c r="K2611">
        <v>28.92</v>
      </c>
      <c r="L2611">
        <v>1</v>
      </c>
    </row>
    <row r="2612" spans="1:12" x14ac:dyDescent="0.25">
      <c r="A2612">
        <v>2611</v>
      </c>
      <c r="B2612">
        <v>92</v>
      </c>
      <c r="C2612">
        <v>334</v>
      </c>
      <c r="D2612" t="s">
        <v>519</v>
      </c>
      <c r="E2612" t="s">
        <v>525</v>
      </c>
      <c r="F2612">
        <v>29</v>
      </c>
      <c r="G2612">
        <v>2.69</v>
      </c>
      <c r="H2612">
        <v>78.010000000000005</v>
      </c>
      <c r="I2612">
        <v>26.679420000000004</v>
      </c>
      <c r="J2612">
        <v>1.7700199999999997</v>
      </c>
      <c r="K2612">
        <v>34.200000000000003</v>
      </c>
      <c r="L2612">
        <v>0</v>
      </c>
    </row>
    <row r="2613" spans="1:12" x14ac:dyDescent="0.25">
      <c r="A2613">
        <v>2612</v>
      </c>
      <c r="B2613">
        <v>124</v>
      </c>
      <c r="C2613">
        <v>76</v>
      </c>
      <c r="D2613" t="s">
        <v>519</v>
      </c>
      <c r="E2613" t="s">
        <v>525</v>
      </c>
      <c r="F2613">
        <v>86</v>
      </c>
      <c r="G2613">
        <v>3.59</v>
      </c>
      <c r="H2613">
        <v>308.74</v>
      </c>
      <c r="I2613">
        <v>158.56886399999999</v>
      </c>
      <c r="J2613">
        <v>1.7461760000000002</v>
      </c>
      <c r="K2613">
        <v>51.36</v>
      </c>
      <c r="L2613">
        <v>0</v>
      </c>
    </row>
    <row r="2614" spans="1:12" x14ac:dyDescent="0.25">
      <c r="A2614">
        <v>2613</v>
      </c>
      <c r="B2614">
        <v>77</v>
      </c>
      <c r="C2614">
        <v>116</v>
      </c>
      <c r="D2614" t="s">
        <v>519</v>
      </c>
      <c r="E2614" t="s">
        <v>525</v>
      </c>
      <c r="F2614">
        <v>91</v>
      </c>
      <c r="G2614">
        <v>2.73</v>
      </c>
      <c r="H2614">
        <v>248.43</v>
      </c>
      <c r="I2614">
        <v>95.918822999999989</v>
      </c>
      <c r="J2614">
        <v>1.6759470000000001</v>
      </c>
      <c r="K2614">
        <v>38.61</v>
      </c>
      <c r="L2614">
        <v>0</v>
      </c>
    </row>
    <row r="2615" spans="1:12" x14ac:dyDescent="0.25">
      <c r="A2615">
        <v>2614</v>
      </c>
      <c r="B2615">
        <v>5</v>
      </c>
      <c r="C2615">
        <v>141</v>
      </c>
      <c r="D2615" t="s">
        <v>521</v>
      </c>
      <c r="E2615" t="s">
        <v>525</v>
      </c>
      <c r="F2615">
        <v>82</v>
      </c>
      <c r="G2615">
        <v>2.99</v>
      </c>
      <c r="H2615">
        <v>245.18</v>
      </c>
      <c r="I2615">
        <v>71.347380000000001</v>
      </c>
      <c r="J2615">
        <v>2.11991</v>
      </c>
      <c r="K2615">
        <v>29.1</v>
      </c>
      <c r="L2615">
        <v>1</v>
      </c>
    </row>
    <row r="2616" spans="1:12" x14ac:dyDescent="0.25">
      <c r="A2616">
        <v>2615</v>
      </c>
      <c r="B2616">
        <v>45</v>
      </c>
      <c r="C2616">
        <v>97</v>
      </c>
      <c r="D2616" t="s">
        <v>522</v>
      </c>
      <c r="E2616" t="s">
        <v>525</v>
      </c>
      <c r="F2616">
        <v>99</v>
      </c>
      <c r="G2616">
        <v>1.99</v>
      </c>
      <c r="H2616">
        <v>197.01</v>
      </c>
      <c r="I2616">
        <v>16.726148999999999</v>
      </c>
      <c r="J2616">
        <v>1.8210490000000001</v>
      </c>
      <c r="K2616">
        <v>8.49</v>
      </c>
      <c r="L2616">
        <v>1</v>
      </c>
    </row>
    <row r="2617" spans="1:12" x14ac:dyDescent="0.25">
      <c r="A2617">
        <v>2616</v>
      </c>
      <c r="B2617">
        <v>80</v>
      </c>
      <c r="C2617">
        <v>380</v>
      </c>
      <c r="D2617" t="s">
        <v>519</v>
      </c>
      <c r="E2617" t="s">
        <v>525</v>
      </c>
      <c r="F2617">
        <v>620</v>
      </c>
      <c r="G2617">
        <v>2.5</v>
      </c>
      <c r="H2617">
        <v>1550</v>
      </c>
      <c r="I2617">
        <v>362.54500000000002</v>
      </c>
      <c r="J2617">
        <v>1.9152499999999999</v>
      </c>
      <c r="K2617">
        <v>23.39</v>
      </c>
      <c r="L2617">
        <v>1</v>
      </c>
    </row>
    <row r="2618" spans="1:12" x14ac:dyDescent="0.25">
      <c r="A2618">
        <v>2617</v>
      </c>
      <c r="B2618">
        <v>45</v>
      </c>
      <c r="C2618">
        <v>87</v>
      </c>
      <c r="D2618" t="s">
        <v>521</v>
      </c>
      <c r="E2618" t="s">
        <v>525</v>
      </c>
      <c r="F2618">
        <v>36</v>
      </c>
      <c r="G2618">
        <v>3.39</v>
      </c>
      <c r="H2618">
        <v>122.04</v>
      </c>
      <c r="I2618">
        <v>51.330024000000002</v>
      </c>
      <c r="J2618">
        <v>1.9641659999999999</v>
      </c>
      <c r="K2618">
        <v>42.06</v>
      </c>
      <c r="L2618">
        <v>0</v>
      </c>
    </row>
    <row r="2619" spans="1:12" x14ac:dyDescent="0.25">
      <c r="A2619">
        <v>2618</v>
      </c>
      <c r="B2619">
        <v>110</v>
      </c>
      <c r="C2619">
        <v>238</v>
      </c>
      <c r="D2619" t="s">
        <v>521</v>
      </c>
      <c r="E2619" t="s">
        <v>525</v>
      </c>
      <c r="F2619">
        <v>28</v>
      </c>
      <c r="G2619">
        <v>2.65</v>
      </c>
      <c r="H2619">
        <v>74.2</v>
      </c>
      <c r="I2619">
        <v>24.886680000000002</v>
      </c>
      <c r="J2619">
        <v>1.7611900000000003</v>
      </c>
      <c r="K2619">
        <v>33.54</v>
      </c>
      <c r="L2619">
        <v>0</v>
      </c>
    </row>
    <row r="2620" spans="1:12" x14ac:dyDescent="0.25">
      <c r="A2620">
        <v>2619</v>
      </c>
      <c r="B2620">
        <v>95</v>
      </c>
      <c r="C2620">
        <v>395</v>
      </c>
      <c r="D2620" t="s">
        <v>521</v>
      </c>
      <c r="E2620" t="s">
        <v>525</v>
      </c>
      <c r="F2620">
        <v>806</v>
      </c>
      <c r="G2620">
        <v>2.4500000000000002</v>
      </c>
      <c r="H2620">
        <v>1974.7</v>
      </c>
      <c r="I2620">
        <v>604.85060999999996</v>
      </c>
      <c r="J2620">
        <v>1.699565</v>
      </c>
      <c r="K2620">
        <v>30.63</v>
      </c>
      <c r="L2620">
        <v>0</v>
      </c>
    </row>
    <row r="2621" spans="1:12" x14ac:dyDescent="0.25">
      <c r="A2621">
        <v>2620</v>
      </c>
      <c r="B2621">
        <v>8</v>
      </c>
      <c r="C2621">
        <v>130</v>
      </c>
      <c r="D2621" t="s">
        <v>521</v>
      </c>
      <c r="E2621" t="s">
        <v>525</v>
      </c>
      <c r="F2621">
        <v>125</v>
      </c>
      <c r="G2621">
        <v>1.79</v>
      </c>
      <c r="H2621">
        <v>223.75</v>
      </c>
      <c r="I2621">
        <v>24.008375000000001</v>
      </c>
      <c r="J2621">
        <v>1.597933</v>
      </c>
      <c r="K2621">
        <v>10.73</v>
      </c>
      <c r="L2621">
        <v>0</v>
      </c>
    </row>
    <row r="2622" spans="1:12" x14ac:dyDescent="0.25">
      <c r="A2622">
        <v>2621</v>
      </c>
      <c r="B2622">
        <v>130</v>
      </c>
      <c r="C2622">
        <v>340</v>
      </c>
      <c r="D2622" t="s">
        <v>521</v>
      </c>
      <c r="E2622" t="s">
        <v>525</v>
      </c>
      <c r="F2622">
        <v>28</v>
      </c>
      <c r="G2622">
        <v>2.89</v>
      </c>
      <c r="H2622">
        <v>80.92</v>
      </c>
      <c r="I2622">
        <v>28.022596000000004</v>
      </c>
      <c r="J2622">
        <v>1.8891929999999999</v>
      </c>
      <c r="K2622">
        <v>34.630000000000003</v>
      </c>
      <c r="L2622">
        <v>0</v>
      </c>
    </row>
    <row r="2623" spans="1:12" x14ac:dyDescent="0.25">
      <c r="A2623">
        <v>2622</v>
      </c>
      <c r="B2623">
        <v>2</v>
      </c>
      <c r="C2623">
        <v>220</v>
      </c>
      <c r="D2623" t="s">
        <v>519</v>
      </c>
      <c r="E2623" t="s">
        <v>525</v>
      </c>
      <c r="F2623">
        <v>52</v>
      </c>
      <c r="G2623">
        <v>2.61</v>
      </c>
      <c r="H2623">
        <v>135.72</v>
      </c>
      <c r="I2623">
        <v>44.190432000000001</v>
      </c>
      <c r="J2623">
        <v>1.760184</v>
      </c>
      <c r="K2623">
        <v>32.56</v>
      </c>
      <c r="L2623">
        <v>1</v>
      </c>
    </row>
    <row r="2624" spans="1:12" x14ac:dyDescent="0.25">
      <c r="A2624">
        <v>2623</v>
      </c>
      <c r="B2624">
        <v>77</v>
      </c>
      <c r="C2624">
        <v>110</v>
      </c>
      <c r="D2624" t="s">
        <v>523</v>
      </c>
      <c r="E2624" t="s">
        <v>525</v>
      </c>
      <c r="F2624">
        <v>61</v>
      </c>
      <c r="G2624">
        <v>2.73</v>
      </c>
      <c r="H2624">
        <v>166.53</v>
      </c>
      <c r="I2624">
        <v>37.202801999999998</v>
      </c>
      <c r="J2624">
        <v>2.1201179999999997</v>
      </c>
      <c r="K2624">
        <v>22.34</v>
      </c>
      <c r="L2624">
        <v>1</v>
      </c>
    </row>
    <row r="2625" spans="1:12" x14ac:dyDescent="0.25">
      <c r="A2625">
        <v>2624</v>
      </c>
      <c r="B2625">
        <v>118</v>
      </c>
      <c r="C2625">
        <v>58</v>
      </c>
      <c r="D2625" t="s">
        <v>523</v>
      </c>
      <c r="E2625" t="s">
        <v>525</v>
      </c>
      <c r="F2625">
        <v>42</v>
      </c>
      <c r="G2625">
        <v>3.51</v>
      </c>
      <c r="H2625">
        <v>147.41999999999999</v>
      </c>
      <c r="I2625">
        <v>41.660891999999997</v>
      </c>
      <c r="J2625">
        <v>2.5180739999999999</v>
      </c>
      <c r="K2625">
        <v>28.26</v>
      </c>
      <c r="L2625">
        <v>1</v>
      </c>
    </row>
    <row r="2626" spans="1:12" x14ac:dyDescent="0.25">
      <c r="A2626">
        <v>2625</v>
      </c>
      <c r="B2626">
        <v>98</v>
      </c>
      <c r="C2626">
        <v>108</v>
      </c>
      <c r="D2626" t="s">
        <v>523</v>
      </c>
      <c r="E2626" t="s">
        <v>525</v>
      </c>
      <c r="F2626">
        <v>63</v>
      </c>
      <c r="G2626">
        <v>2.96</v>
      </c>
      <c r="H2626">
        <v>186.48</v>
      </c>
      <c r="I2626">
        <v>52.904375999999999</v>
      </c>
      <c r="J2626">
        <v>2.1202479999999997</v>
      </c>
      <c r="K2626">
        <v>28.37</v>
      </c>
      <c r="L2626">
        <v>0</v>
      </c>
    </row>
    <row r="2627" spans="1:12" x14ac:dyDescent="0.25">
      <c r="A2627">
        <v>2626</v>
      </c>
      <c r="B2627">
        <v>106</v>
      </c>
      <c r="C2627">
        <v>369</v>
      </c>
      <c r="D2627" t="s">
        <v>523</v>
      </c>
      <c r="E2627" t="s">
        <v>525</v>
      </c>
      <c r="F2627">
        <v>114</v>
      </c>
      <c r="G2627">
        <v>2</v>
      </c>
      <c r="H2627">
        <v>228</v>
      </c>
      <c r="I2627">
        <v>41.085599999999992</v>
      </c>
      <c r="J2627">
        <v>1.6395999999999999</v>
      </c>
      <c r="K2627">
        <v>18.02</v>
      </c>
      <c r="L2627">
        <v>1</v>
      </c>
    </row>
    <row r="2628" spans="1:12" x14ac:dyDescent="0.25">
      <c r="A2628">
        <v>2627</v>
      </c>
      <c r="B2628">
        <v>52</v>
      </c>
      <c r="C2628">
        <v>270</v>
      </c>
      <c r="D2628" t="s">
        <v>523</v>
      </c>
      <c r="E2628" t="s">
        <v>525</v>
      </c>
      <c r="F2628">
        <v>147</v>
      </c>
      <c r="G2628">
        <v>2.81</v>
      </c>
      <c r="H2628">
        <v>413.07</v>
      </c>
      <c r="I2628">
        <v>154.36425899999998</v>
      </c>
      <c r="J2628">
        <v>1.7599030000000002</v>
      </c>
      <c r="K2628">
        <v>37.369999999999997</v>
      </c>
      <c r="L2628">
        <v>1</v>
      </c>
    </row>
    <row r="2629" spans="1:12" x14ac:dyDescent="0.25">
      <c r="A2629">
        <v>2628</v>
      </c>
      <c r="B2629">
        <v>68</v>
      </c>
      <c r="C2629">
        <v>65</v>
      </c>
      <c r="D2629" t="s">
        <v>519</v>
      </c>
      <c r="E2629" t="s">
        <v>525</v>
      </c>
      <c r="F2629">
        <v>47</v>
      </c>
      <c r="G2629">
        <v>3.59</v>
      </c>
      <c r="H2629">
        <v>168.73</v>
      </c>
      <c r="I2629">
        <v>61.434592999999985</v>
      </c>
      <c r="J2629">
        <v>2.2828810000000002</v>
      </c>
      <c r="K2629">
        <v>36.409999999999997</v>
      </c>
      <c r="L2629">
        <v>0</v>
      </c>
    </row>
    <row r="2630" spans="1:12" x14ac:dyDescent="0.25">
      <c r="A2630">
        <v>2629</v>
      </c>
      <c r="B2630">
        <v>109</v>
      </c>
      <c r="C2630">
        <v>114</v>
      </c>
      <c r="D2630" t="s">
        <v>523</v>
      </c>
      <c r="E2630" t="s">
        <v>525</v>
      </c>
      <c r="F2630">
        <v>191</v>
      </c>
      <c r="G2630">
        <v>3.19</v>
      </c>
      <c r="H2630">
        <v>609.29</v>
      </c>
      <c r="I2630">
        <v>209.16925699999996</v>
      </c>
      <c r="J2630">
        <v>2.0948730000000002</v>
      </c>
      <c r="K2630">
        <v>34.33</v>
      </c>
      <c r="L2630">
        <v>0</v>
      </c>
    </row>
    <row r="2631" spans="1:12" x14ac:dyDescent="0.25">
      <c r="A2631">
        <v>2630</v>
      </c>
      <c r="B2631">
        <v>67</v>
      </c>
      <c r="C2631">
        <v>264</v>
      </c>
      <c r="D2631" t="s">
        <v>523</v>
      </c>
      <c r="E2631" t="s">
        <v>525</v>
      </c>
      <c r="F2631">
        <v>35</v>
      </c>
      <c r="G2631">
        <v>2.65</v>
      </c>
      <c r="H2631">
        <v>92.75</v>
      </c>
      <c r="I2631">
        <v>31.145449999999997</v>
      </c>
      <c r="J2631">
        <v>1.76013</v>
      </c>
      <c r="K2631">
        <v>33.58</v>
      </c>
      <c r="L2631">
        <v>1</v>
      </c>
    </row>
    <row r="2632" spans="1:12" x14ac:dyDescent="0.25">
      <c r="A2632">
        <v>2631</v>
      </c>
      <c r="B2632">
        <v>131</v>
      </c>
      <c r="C2632">
        <v>210</v>
      </c>
      <c r="D2632" t="s">
        <v>523</v>
      </c>
      <c r="E2632" t="s">
        <v>525</v>
      </c>
      <c r="F2632">
        <v>182</v>
      </c>
      <c r="G2632">
        <v>2.09</v>
      </c>
      <c r="H2632">
        <v>380.38</v>
      </c>
      <c r="I2632">
        <v>46.216170000000005</v>
      </c>
      <c r="J2632">
        <v>1.8360650000000001</v>
      </c>
      <c r="K2632">
        <v>12.15</v>
      </c>
      <c r="L2632">
        <v>1</v>
      </c>
    </row>
    <row r="2633" spans="1:12" x14ac:dyDescent="0.25">
      <c r="A2633">
        <v>2632</v>
      </c>
      <c r="B2633">
        <v>129</v>
      </c>
      <c r="C2633">
        <v>125</v>
      </c>
      <c r="D2633" t="s">
        <v>519</v>
      </c>
      <c r="E2633" t="s">
        <v>525</v>
      </c>
      <c r="F2633">
        <v>56</v>
      </c>
      <c r="G2633">
        <v>2.99</v>
      </c>
      <c r="H2633">
        <v>167.44</v>
      </c>
      <c r="I2633">
        <v>66.624375999999998</v>
      </c>
      <c r="J2633">
        <v>1.8002790000000004</v>
      </c>
      <c r="K2633">
        <v>39.79</v>
      </c>
      <c r="L2633">
        <v>0</v>
      </c>
    </row>
    <row r="2634" spans="1:12" x14ac:dyDescent="0.25">
      <c r="A2634">
        <v>2633</v>
      </c>
      <c r="B2634">
        <v>28</v>
      </c>
      <c r="C2634">
        <v>125</v>
      </c>
      <c r="D2634" t="s">
        <v>519</v>
      </c>
      <c r="E2634" t="s">
        <v>525</v>
      </c>
      <c r="F2634">
        <v>38</v>
      </c>
      <c r="G2634">
        <v>2.99</v>
      </c>
      <c r="H2634">
        <v>113.62</v>
      </c>
      <c r="I2634">
        <v>45.220759999999999</v>
      </c>
      <c r="J2634">
        <v>1.7999800000000004</v>
      </c>
      <c r="K2634">
        <v>39.799999999999997</v>
      </c>
      <c r="L2634">
        <v>0</v>
      </c>
    </row>
    <row r="2635" spans="1:12" x14ac:dyDescent="0.25">
      <c r="A2635">
        <v>2634</v>
      </c>
      <c r="B2635">
        <v>93</v>
      </c>
      <c r="C2635">
        <v>275</v>
      </c>
      <c r="D2635" t="s">
        <v>519</v>
      </c>
      <c r="E2635" t="s">
        <v>525</v>
      </c>
      <c r="F2635">
        <v>295</v>
      </c>
      <c r="G2635">
        <v>1.84</v>
      </c>
      <c r="H2635">
        <v>542.80000000000007</v>
      </c>
      <c r="I2635">
        <v>39.461560000000006</v>
      </c>
      <c r="J2635">
        <v>1.7062320000000002</v>
      </c>
      <c r="K2635">
        <v>7.27</v>
      </c>
      <c r="L2635">
        <v>1</v>
      </c>
    </row>
    <row r="2636" spans="1:12" x14ac:dyDescent="0.25">
      <c r="A2636">
        <v>2635</v>
      </c>
      <c r="B2636">
        <v>91</v>
      </c>
      <c r="C2636">
        <v>252</v>
      </c>
      <c r="D2636" t="s">
        <v>522</v>
      </c>
      <c r="E2636" t="s">
        <v>525</v>
      </c>
      <c r="F2636">
        <v>32</v>
      </c>
      <c r="G2636">
        <v>2.69</v>
      </c>
      <c r="H2636">
        <v>86.08</v>
      </c>
      <c r="I2636">
        <v>27.5456</v>
      </c>
      <c r="J2636">
        <v>1.8291999999999997</v>
      </c>
      <c r="K2636">
        <v>32</v>
      </c>
      <c r="L2636">
        <v>0</v>
      </c>
    </row>
    <row r="2637" spans="1:12" x14ac:dyDescent="0.25">
      <c r="A2637">
        <v>2636</v>
      </c>
      <c r="B2637">
        <v>131</v>
      </c>
      <c r="C2637">
        <v>236</v>
      </c>
      <c r="D2637" t="s">
        <v>521</v>
      </c>
      <c r="E2637" t="s">
        <v>525</v>
      </c>
      <c r="F2637">
        <v>303</v>
      </c>
      <c r="G2637">
        <v>1.99</v>
      </c>
      <c r="H2637">
        <v>602.97</v>
      </c>
      <c r="I2637">
        <v>116.91588300000001</v>
      </c>
      <c r="J2637">
        <v>1.604139</v>
      </c>
      <c r="K2637">
        <v>19.39</v>
      </c>
      <c r="L2637">
        <v>0</v>
      </c>
    </row>
    <row r="2638" spans="1:12" x14ac:dyDescent="0.25">
      <c r="A2638">
        <v>2637</v>
      </c>
      <c r="B2638">
        <v>103</v>
      </c>
      <c r="C2638">
        <v>28</v>
      </c>
      <c r="D2638" t="s">
        <v>521</v>
      </c>
      <c r="E2638" t="s">
        <v>525</v>
      </c>
      <c r="F2638">
        <v>28</v>
      </c>
      <c r="G2638">
        <v>3.19</v>
      </c>
      <c r="H2638">
        <v>89.32</v>
      </c>
      <c r="I2638">
        <v>19.623603999999997</v>
      </c>
      <c r="J2638">
        <v>2.4891570000000001</v>
      </c>
      <c r="K2638">
        <v>21.97</v>
      </c>
      <c r="L2638">
        <v>0</v>
      </c>
    </row>
    <row r="2639" spans="1:12" x14ac:dyDescent="0.25">
      <c r="A2639">
        <v>2638</v>
      </c>
      <c r="B2639">
        <v>9</v>
      </c>
      <c r="C2639">
        <v>352</v>
      </c>
      <c r="D2639" t="s">
        <v>522</v>
      </c>
      <c r="E2639" t="s">
        <v>525</v>
      </c>
      <c r="F2639">
        <v>299</v>
      </c>
      <c r="G2639">
        <v>2.5</v>
      </c>
      <c r="H2639">
        <v>747.5</v>
      </c>
      <c r="I2639">
        <v>149.20099999999999</v>
      </c>
      <c r="J2639">
        <v>2.0009999999999999</v>
      </c>
      <c r="K2639">
        <v>19.96</v>
      </c>
      <c r="L2639">
        <v>1</v>
      </c>
    </row>
    <row r="2640" spans="1:12" x14ac:dyDescent="0.25">
      <c r="A2640">
        <v>2639</v>
      </c>
      <c r="B2640">
        <v>110</v>
      </c>
      <c r="C2640">
        <v>180</v>
      </c>
      <c r="D2640" t="s">
        <v>519</v>
      </c>
      <c r="E2640" t="s">
        <v>525</v>
      </c>
      <c r="F2640">
        <v>44</v>
      </c>
      <c r="G2640">
        <v>2.72</v>
      </c>
      <c r="H2640">
        <v>119.68</v>
      </c>
      <c r="I2640">
        <v>41.971775999999998</v>
      </c>
      <c r="J2640">
        <v>1.7660960000000001</v>
      </c>
      <c r="K2640">
        <v>35.07</v>
      </c>
      <c r="L2640">
        <v>1</v>
      </c>
    </row>
    <row r="2641" spans="1:12" x14ac:dyDescent="0.25">
      <c r="A2641">
        <v>2640</v>
      </c>
      <c r="B2641">
        <v>115</v>
      </c>
      <c r="C2641">
        <v>65</v>
      </c>
      <c r="D2641" t="s">
        <v>519</v>
      </c>
      <c r="E2641" t="s">
        <v>525</v>
      </c>
      <c r="F2641">
        <v>58</v>
      </c>
      <c r="G2641">
        <v>3.39</v>
      </c>
      <c r="H2641">
        <v>196.62</v>
      </c>
      <c r="I2641">
        <v>64.196430000000007</v>
      </c>
      <c r="J2641">
        <v>2.2831649999999999</v>
      </c>
      <c r="K2641">
        <v>32.65</v>
      </c>
      <c r="L2641">
        <v>0</v>
      </c>
    </row>
    <row r="2642" spans="1:12" x14ac:dyDescent="0.25">
      <c r="A2642">
        <v>2641</v>
      </c>
      <c r="B2642">
        <v>53</v>
      </c>
      <c r="C2642">
        <v>365</v>
      </c>
      <c r="D2642" t="s">
        <v>523</v>
      </c>
      <c r="E2642" t="s">
        <v>525</v>
      </c>
      <c r="F2642">
        <v>163</v>
      </c>
      <c r="G2642">
        <v>2.4700000000000002</v>
      </c>
      <c r="H2642">
        <v>402.61</v>
      </c>
      <c r="I2642">
        <v>78.951820999999995</v>
      </c>
      <c r="J2642">
        <v>1.9856330000000002</v>
      </c>
      <c r="K2642">
        <v>19.61</v>
      </c>
      <c r="L2642">
        <v>1</v>
      </c>
    </row>
    <row r="2643" spans="1:12" x14ac:dyDescent="0.25">
      <c r="A2643">
        <v>2642</v>
      </c>
      <c r="B2643">
        <v>2</v>
      </c>
      <c r="C2643">
        <v>25</v>
      </c>
      <c r="D2643" t="s">
        <v>521</v>
      </c>
      <c r="E2643" t="s">
        <v>525</v>
      </c>
      <c r="F2643">
        <v>80</v>
      </c>
      <c r="G2643">
        <v>3.25</v>
      </c>
      <c r="H2643">
        <v>260</v>
      </c>
      <c r="I2643">
        <v>80.652000000000001</v>
      </c>
      <c r="J2643">
        <v>2.2418499999999999</v>
      </c>
      <c r="K2643">
        <v>31.02</v>
      </c>
      <c r="L2643">
        <v>0</v>
      </c>
    </row>
    <row r="2644" spans="1:12" x14ac:dyDescent="0.25">
      <c r="A2644">
        <v>2643</v>
      </c>
      <c r="B2644">
        <v>102</v>
      </c>
      <c r="C2644">
        <v>180</v>
      </c>
      <c r="D2644" t="s">
        <v>519</v>
      </c>
      <c r="E2644" t="s">
        <v>525</v>
      </c>
      <c r="F2644">
        <v>109</v>
      </c>
      <c r="G2644">
        <v>2.42</v>
      </c>
      <c r="H2644">
        <v>263.77999999999997</v>
      </c>
      <c r="I2644">
        <v>71.273355999999993</v>
      </c>
      <c r="J2644">
        <v>1.766116</v>
      </c>
      <c r="K2644">
        <v>27.02</v>
      </c>
      <c r="L2644">
        <v>1</v>
      </c>
    </row>
    <row r="2645" spans="1:12" x14ac:dyDescent="0.25">
      <c r="A2645">
        <v>2644</v>
      </c>
      <c r="B2645">
        <v>53</v>
      </c>
      <c r="C2645">
        <v>359</v>
      </c>
      <c r="D2645" t="s">
        <v>522</v>
      </c>
      <c r="E2645" t="s">
        <v>525</v>
      </c>
      <c r="F2645">
        <v>108</v>
      </c>
      <c r="G2645">
        <v>2.89</v>
      </c>
      <c r="H2645">
        <v>312.12</v>
      </c>
      <c r="I2645">
        <v>110.0223</v>
      </c>
      <c r="J2645">
        <v>1.871275</v>
      </c>
      <c r="K2645">
        <v>35.25</v>
      </c>
      <c r="L2645">
        <v>0</v>
      </c>
    </row>
    <row r="2646" spans="1:12" x14ac:dyDescent="0.25">
      <c r="A2646">
        <v>2645</v>
      </c>
      <c r="B2646">
        <v>56</v>
      </c>
      <c r="C2646">
        <v>395</v>
      </c>
      <c r="D2646" t="s">
        <v>521</v>
      </c>
      <c r="E2646" t="s">
        <v>525</v>
      </c>
      <c r="F2646">
        <v>671</v>
      </c>
      <c r="G2646">
        <v>2.4500000000000002</v>
      </c>
      <c r="H2646">
        <v>1643.95</v>
      </c>
      <c r="I2646">
        <v>502.71991000000003</v>
      </c>
      <c r="J2646">
        <v>1.7007900000000002</v>
      </c>
      <c r="K2646">
        <v>30.58</v>
      </c>
      <c r="L2646">
        <v>0</v>
      </c>
    </row>
    <row r="2647" spans="1:12" x14ac:dyDescent="0.25">
      <c r="A2647">
        <v>2646</v>
      </c>
      <c r="B2647">
        <v>113</v>
      </c>
      <c r="C2647">
        <v>389</v>
      </c>
      <c r="D2647" t="s">
        <v>521</v>
      </c>
      <c r="E2647" t="s">
        <v>525</v>
      </c>
      <c r="F2647">
        <v>1149</v>
      </c>
      <c r="G2647">
        <v>2.79</v>
      </c>
      <c r="H2647">
        <v>3205.71</v>
      </c>
      <c r="I2647">
        <v>988.64096399999994</v>
      </c>
      <c r="J2647">
        <v>1.9295640000000001</v>
      </c>
      <c r="K2647">
        <v>30.84</v>
      </c>
      <c r="L2647">
        <v>1</v>
      </c>
    </row>
    <row r="2648" spans="1:12" x14ac:dyDescent="0.25">
      <c r="A2648">
        <v>2647</v>
      </c>
      <c r="B2648">
        <v>132</v>
      </c>
      <c r="C2648">
        <v>237</v>
      </c>
      <c r="D2648" t="s">
        <v>521</v>
      </c>
      <c r="E2648" t="s">
        <v>525</v>
      </c>
      <c r="F2648">
        <v>77</v>
      </c>
      <c r="G2648">
        <v>2.42</v>
      </c>
      <c r="H2648">
        <v>186.34</v>
      </c>
      <c r="I2648">
        <v>51.038526000000005</v>
      </c>
      <c r="J2648">
        <v>1.7571619999999999</v>
      </c>
      <c r="K2648">
        <v>27.39</v>
      </c>
      <c r="L2648">
        <v>1</v>
      </c>
    </row>
    <row r="2649" spans="1:12" x14ac:dyDescent="0.25">
      <c r="A2649">
        <v>2648</v>
      </c>
      <c r="B2649">
        <v>64</v>
      </c>
      <c r="C2649">
        <v>212</v>
      </c>
      <c r="D2649" t="s">
        <v>523</v>
      </c>
      <c r="E2649" t="s">
        <v>525</v>
      </c>
      <c r="F2649">
        <v>75</v>
      </c>
      <c r="G2649">
        <v>2.25</v>
      </c>
      <c r="H2649">
        <v>168.75</v>
      </c>
      <c r="I2649">
        <v>36.213749999999997</v>
      </c>
      <c r="J2649">
        <v>1.76715</v>
      </c>
      <c r="K2649">
        <v>21.46</v>
      </c>
      <c r="L2649">
        <v>1</v>
      </c>
    </row>
    <row r="2650" spans="1:12" x14ac:dyDescent="0.25">
      <c r="A2650">
        <v>2649</v>
      </c>
      <c r="B2650">
        <v>56</v>
      </c>
      <c r="C2650">
        <v>243</v>
      </c>
      <c r="D2650" t="s">
        <v>521</v>
      </c>
      <c r="E2650" t="s">
        <v>525</v>
      </c>
      <c r="F2650">
        <v>161</v>
      </c>
      <c r="G2650">
        <v>1.99</v>
      </c>
      <c r="H2650">
        <v>320.39</v>
      </c>
      <c r="I2650">
        <v>22.363222</v>
      </c>
      <c r="J2650">
        <v>1.8510980000000001</v>
      </c>
      <c r="K2650">
        <v>6.98</v>
      </c>
      <c r="L2650">
        <v>0</v>
      </c>
    </row>
    <row r="2651" spans="1:12" x14ac:dyDescent="0.25">
      <c r="A2651">
        <v>2650</v>
      </c>
      <c r="B2651">
        <v>122</v>
      </c>
      <c r="C2651">
        <v>109</v>
      </c>
      <c r="D2651" t="s">
        <v>523</v>
      </c>
      <c r="E2651" t="s">
        <v>525</v>
      </c>
      <c r="F2651">
        <v>85</v>
      </c>
      <c r="G2651">
        <v>2.73</v>
      </c>
      <c r="H2651">
        <v>232.05</v>
      </c>
      <c r="I2651">
        <v>51.839970000000001</v>
      </c>
      <c r="J2651">
        <v>2.1201179999999997</v>
      </c>
      <c r="K2651">
        <v>22.34</v>
      </c>
      <c r="L2651">
        <v>0</v>
      </c>
    </row>
    <row r="2652" spans="1:12" x14ac:dyDescent="0.25">
      <c r="A2652">
        <v>2651</v>
      </c>
      <c r="B2652">
        <v>92</v>
      </c>
      <c r="C2652">
        <v>273</v>
      </c>
      <c r="D2652" t="s">
        <v>519</v>
      </c>
      <c r="E2652" t="s">
        <v>525</v>
      </c>
      <c r="F2652">
        <v>32</v>
      </c>
      <c r="G2652">
        <v>2.41</v>
      </c>
      <c r="H2652">
        <v>77.12</v>
      </c>
      <c r="I2652">
        <v>18.246592</v>
      </c>
      <c r="J2652">
        <v>1.8397939999999999</v>
      </c>
      <c r="K2652">
        <v>23.66</v>
      </c>
      <c r="L2652">
        <v>1</v>
      </c>
    </row>
    <row r="2653" spans="1:12" x14ac:dyDescent="0.25">
      <c r="A2653">
        <v>2652</v>
      </c>
      <c r="B2653">
        <v>132</v>
      </c>
      <c r="C2653">
        <v>92</v>
      </c>
      <c r="D2653" t="s">
        <v>522</v>
      </c>
      <c r="E2653" t="s">
        <v>525</v>
      </c>
      <c r="F2653">
        <v>109</v>
      </c>
      <c r="G2653">
        <v>1.99</v>
      </c>
      <c r="H2653">
        <v>216.91</v>
      </c>
      <c r="I2653">
        <v>6.7675919999999996</v>
      </c>
      <c r="J2653">
        <v>1.9279120000000001</v>
      </c>
      <c r="K2653">
        <v>3.12</v>
      </c>
      <c r="L2653">
        <v>1</v>
      </c>
    </row>
    <row r="2654" spans="1:12" x14ac:dyDescent="0.25">
      <c r="A2654">
        <v>2653</v>
      </c>
      <c r="B2654">
        <v>95</v>
      </c>
      <c r="C2654">
        <v>9</v>
      </c>
      <c r="D2654" t="s">
        <v>523</v>
      </c>
      <c r="E2654" t="s">
        <v>525</v>
      </c>
      <c r="F2654">
        <v>106</v>
      </c>
      <c r="G2654">
        <v>2.4900000000000002</v>
      </c>
      <c r="H2654">
        <v>263.94</v>
      </c>
      <c r="I2654">
        <v>40.277244000000003</v>
      </c>
      <c r="J2654">
        <v>2.1100260000000004</v>
      </c>
      <c r="K2654">
        <v>15.26</v>
      </c>
      <c r="L2654">
        <v>1</v>
      </c>
    </row>
    <row r="2655" spans="1:12" x14ac:dyDescent="0.25">
      <c r="A2655">
        <v>2654</v>
      </c>
      <c r="B2655">
        <v>98</v>
      </c>
      <c r="C2655">
        <v>282</v>
      </c>
      <c r="D2655" t="s">
        <v>519</v>
      </c>
      <c r="E2655" t="s">
        <v>525</v>
      </c>
      <c r="F2655">
        <v>43</v>
      </c>
      <c r="G2655">
        <v>2.69</v>
      </c>
      <c r="H2655">
        <v>115.67</v>
      </c>
      <c r="I2655">
        <v>37.303575000000002</v>
      </c>
      <c r="J2655">
        <v>1.8224749999999998</v>
      </c>
      <c r="K2655">
        <v>32.25</v>
      </c>
      <c r="L2655">
        <v>0</v>
      </c>
    </row>
    <row r="2656" spans="1:12" x14ac:dyDescent="0.25">
      <c r="A2656">
        <v>2655</v>
      </c>
      <c r="B2656">
        <v>45</v>
      </c>
      <c r="C2656">
        <v>232</v>
      </c>
      <c r="D2656" t="s">
        <v>519</v>
      </c>
      <c r="E2656" t="s">
        <v>525</v>
      </c>
      <c r="F2656">
        <v>59</v>
      </c>
      <c r="G2656">
        <v>2.69</v>
      </c>
      <c r="H2656">
        <v>158.71</v>
      </c>
      <c r="I2656">
        <v>49.898424000000006</v>
      </c>
      <c r="J2656">
        <v>1.8442639999999999</v>
      </c>
      <c r="K2656">
        <v>31.44</v>
      </c>
      <c r="L2656">
        <v>0</v>
      </c>
    </row>
    <row r="2657" spans="1:12" x14ac:dyDescent="0.25">
      <c r="A2657">
        <v>2656</v>
      </c>
      <c r="B2657">
        <v>68</v>
      </c>
      <c r="C2657">
        <v>140</v>
      </c>
      <c r="D2657" t="s">
        <v>521</v>
      </c>
      <c r="E2657" t="s">
        <v>525</v>
      </c>
      <c r="F2657">
        <v>53</v>
      </c>
      <c r="G2657">
        <v>3.19</v>
      </c>
      <c r="H2657">
        <v>169.07</v>
      </c>
      <c r="I2657">
        <v>56.706077999999998</v>
      </c>
      <c r="J2657">
        <v>2.1200740000000002</v>
      </c>
      <c r="K2657">
        <v>33.54</v>
      </c>
      <c r="L2657">
        <v>0</v>
      </c>
    </row>
    <row r="2658" spans="1:12" x14ac:dyDescent="0.25">
      <c r="A2658">
        <v>2657</v>
      </c>
      <c r="B2658">
        <v>89</v>
      </c>
      <c r="C2658">
        <v>110</v>
      </c>
      <c r="D2658" t="s">
        <v>523</v>
      </c>
      <c r="E2658" t="s">
        <v>525</v>
      </c>
      <c r="F2658">
        <v>24</v>
      </c>
      <c r="G2658">
        <v>2.94</v>
      </c>
      <c r="H2658">
        <v>70.56</v>
      </c>
      <c r="I2658">
        <v>20.180160000000001</v>
      </c>
      <c r="J2658">
        <v>2.0991599999999999</v>
      </c>
      <c r="K2658">
        <v>28.6</v>
      </c>
      <c r="L2658">
        <v>1</v>
      </c>
    </row>
    <row r="2659" spans="1:12" x14ac:dyDescent="0.25">
      <c r="A2659">
        <v>2658</v>
      </c>
      <c r="B2659">
        <v>113</v>
      </c>
      <c r="C2659">
        <v>345</v>
      </c>
      <c r="D2659" t="s">
        <v>521</v>
      </c>
      <c r="E2659" t="s">
        <v>525</v>
      </c>
      <c r="F2659">
        <v>87</v>
      </c>
      <c r="G2659">
        <v>2.69</v>
      </c>
      <c r="H2659">
        <v>234.03</v>
      </c>
      <c r="I2659">
        <v>65.622011999999998</v>
      </c>
      <c r="J2659">
        <v>1.935724</v>
      </c>
      <c r="K2659">
        <v>28.04</v>
      </c>
      <c r="L2659">
        <v>0</v>
      </c>
    </row>
    <row r="2660" spans="1:12" x14ac:dyDescent="0.25">
      <c r="A2660">
        <v>2659</v>
      </c>
      <c r="B2660">
        <v>67</v>
      </c>
      <c r="C2660">
        <v>284</v>
      </c>
      <c r="D2660" t="s">
        <v>519</v>
      </c>
      <c r="E2660" t="s">
        <v>525</v>
      </c>
      <c r="F2660">
        <v>51</v>
      </c>
      <c r="G2660">
        <v>2.63</v>
      </c>
      <c r="H2660">
        <v>134.13</v>
      </c>
      <c r="I2660">
        <v>44.839659000000005</v>
      </c>
      <c r="J2660">
        <v>1.7507909999999998</v>
      </c>
      <c r="K2660">
        <v>33.43</v>
      </c>
      <c r="L2660">
        <v>1</v>
      </c>
    </row>
    <row r="2661" spans="1:12" x14ac:dyDescent="0.25">
      <c r="A2661">
        <v>2660</v>
      </c>
      <c r="B2661">
        <v>124</v>
      </c>
      <c r="C2661">
        <v>147</v>
      </c>
      <c r="D2661" t="s">
        <v>522</v>
      </c>
      <c r="E2661" t="s">
        <v>525</v>
      </c>
      <c r="F2661">
        <v>131</v>
      </c>
      <c r="G2661">
        <v>2.69</v>
      </c>
      <c r="H2661">
        <v>352.39</v>
      </c>
      <c r="I2661">
        <v>74.636201999999997</v>
      </c>
      <c r="J2661">
        <v>2.1202580000000002</v>
      </c>
      <c r="K2661">
        <v>21.18</v>
      </c>
      <c r="L2661">
        <v>1</v>
      </c>
    </row>
    <row r="2662" spans="1:12" x14ac:dyDescent="0.25">
      <c r="A2662">
        <v>2661</v>
      </c>
      <c r="B2662">
        <v>104</v>
      </c>
      <c r="C2662">
        <v>177</v>
      </c>
      <c r="D2662" t="s">
        <v>519</v>
      </c>
      <c r="E2662" t="s">
        <v>525</v>
      </c>
      <c r="F2662">
        <v>54</v>
      </c>
      <c r="G2662">
        <v>2.98</v>
      </c>
      <c r="H2662">
        <v>160.91999999999999</v>
      </c>
      <c r="I2662">
        <v>64.094436000000002</v>
      </c>
      <c r="J2662">
        <v>1.793066</v>
      </c>
      <c r="K2662">
        <v>39.83</v>
      </c>
      <c r="L2662">
        <v>0</v>
      </c>
    </row>
    <row r="2663" spans="1:12" x14ac:dyDescent="0.25">
      <c r="A2663">
        <v>2662</v>
      </c>
      <c r="B2663">
        <v>104</v>
      </c>
      <c r="C2663">
        <v>59</v>
      </c>
      <c r="D2663" t="s">
        <v>523</v>
      </c>
      <c r="E2663" t="s">
        <v>525</v>
      </c>
      <c r="F2663">
        <v>23</v>
      </c>
      <c r="G2663">
        <v>3.51</v>
      </c>
      <c r="H2663">
        <v>80.72999999999999</v>
      </c>
      <c r="I2663">
        <v>24.291656999999997</v>
      </c>
      <c r="J2663">
        <v>2.4538410000000002</v>
      </c>
      <c r="K2663">
        <v>30.09</v>
      </c>
      <c r="L2663">
        <v>0</v>
      </c>
    </row>
    <row r="2664" spans="1:12" x14ac:dyDescent="0.25">
      <c r="A2664">
        <v>2663</v>
      </c>
      <c r="B2664">
        <v>9</v>
      </c>
      <c r="C2664">
        <v>80</v>
      </c>
      <c r="D2664" t="s">
        <v>521</v>
      </c>
      <c r="E2664" t="s">
        <v>525</v>
      </c>
      <c r="F2664">
        <v>87</v>
      </c>
      <c r="G2664">
        <v>2.99</v>
      </c>
      <c r="H2664">
        <v>260.13</v>
      </c>
      <c r="I2664">
        <v>98.485218000000003</v>
      </c>
      <c r="J2664">
        <v>1.8579859999999999</v>
      </c>
      <c r="K2664">
        <v>37.86</v>
      </c>
      <c r="L2664">
        <v>0</v>
      </c>
    </row>
    <row r="2665" spans="1:12" x14ac:dyDescent="0.25">
      <c r="A2665">
        <v>2664</v>
      </c>
      <c r="B2665">
        <v>83</v>
      </c>
      <c r="C2665">
        <v>71</v>
      </c>
      <c r="D2665" t="s">
        <v>519</v>
      </c>
      <c r="E2665" t="s">
        <v>525</v>
      </c>
      <c r="F2665">
        <v>82</v>
      </c>
      <c r="G2665">
        <v>2.59</v>
      </c>
      <c r="H2665">
        <v>212.38</v>
      </c>
      <c r="I2665">
        <v>66.347511999999995</v>
      </c>
      <c r="J2665">
        <v>1.7808839999999999</v>
      </c>
      <c r="K2665">
        <v>31.24</v>
      </c>
      <c r="L2665">
        <v>1</v>
      </c>
    </row>
    <row r="2666" spans="1:12" x14ac:dyDescent="0.25">
      <c r="A2666">
        <v>2665</v>
      </c>
      <c r="B2666">
        <v>94</v>
      </c>
      <c r="C2666">
        <v>221</v>
      </c>
      <c r="D2666" t="s">
        <v>519</v>
      </c>
      <c r="E2666" t="s">
        <v>525</v>
      </c>
      <c r="F2666">
        <v>58</v>
      </c>
      <c r="G2666">
        <v>2.29</v>
      </c>
      <c r="H2666">
        <v>132.82</v>
      </c>
      <c r="I2666">
        <v>30.734548</v>
      </c>
      <c r="J2666">
        <v>1.7600939999999998</v>
      </c>
      <c r="K2666">
        <v>23.14</v>
      </c>
      <c r="L2666">
        <v>0</v>
      </c>
    </row>
    <row r="2667" spans="1:12" x14ac:dyDescent="0.25">
      <c r="A2667">
        <v>2666</v>
      </c>
      <c r="B2667">
        <v>101</v>
      </c>
      <c r="C2667">
        <v>14</v>
      </c>
      <c r="D2667" t="s">
        <v>519</v>
      </c>
      <c r="E2667" t="s">
        <v>525</v>
      </c>
      <c r="F2667">
        <v>286</v>
      </c>
      <c r="G2667">
        <v>2.59</v>
      </c>
      <c r="H2667">
        <v>740.74</v>
      </c>
      <c r="I2667">
        <v>137.25912200000002</v>
      </c>
      <c r="J2667">
        <v>2.1100729999999999</v>
      </c>
      <c r="K2667">
        <v>18.53</v>
      </c>
      <c r="L2667">
        <v>1</v>
      </c>
    </row>
    <row r="2668" spans="1:12" x14ac:dyDescent="0.25">
      <c r="A2668">
        <v>2667</v>
      </c>
      <c r="B2668">
        <v>68</v>
      </c>
      <c r="C2668">
        <v>246</v>
      </c>
      <c r="D2668" t="s">
        <v>522</v>
      </c>
      <c r="E2668" t="s">
        <v>525</v>
      </c>
      <c r="F2668">
        <v>308</v>
      </c>
      <c r="G2668">
        <v>1.99</v>
      </c>
      <c r="H2668">
        <v>612.91999999999996</v>
      </c>
      <c r="I2668">
        <v>93.286424000000011</v>
      </c>
      <c r="J2668">
        <v>1.687122</v>
      </c>
      <c r="K2668">
        <v>15.22</v>
      </c>
      <c r="L2668">
        <v>0</v>
      </c>
    </row>
    <row r="2669" spans="1:12" x14ac:dyDescent="0.25">
      <c r="A2669">
        <v>2668</v>
      </c>
      <c r="B2669">
        <v>103</v>
      </c>
      <c r="C2669">
        <v>347</v>
      </c>
      <c r="D2669" t="s">
        <v>521</v>
      </c>
      <c r="E2669" t="s">
        <v>525</v>
      </c>
      <c r="F2669">
        <v>191</v>
      </c>
      <c r="G2669">
        <v>1.99</v>
      </c>
      <c r="H2669">
        <v>380.09</v>
      </c>
      <c r="I2669">
        <v>7.6398089999999987</v>
      </c>
      <c r="J2669">
        <v>1.9500009999999999</v>
      </c>
      <c r="K2669">
        <v>2.0099999999999998</v>
      </c>
      <c r="L2669">
        <v>1</v>
      </c>
    </row>
    <row r="2670" spans="1:12" x14ac:dyDescent="0.25">
      <c r="A2670">
        <v>2669</v>
      </c>
      <c r="B2670">
        <v>62</v>
      </c>
      <c r="C2670">
        <v>306</v>
      </c>
      <c r="D2670" t="s">
        <v>522</v>
      </c>
      <c r="E2670" t="s">
        <v>525</v>
      </c>
      <c r="F2670">
        <v>131</v>
      </c>
      <c r="G2670">
        <v>2.89</v>
      </c>
      <c r="H2670">
        <v>378.59000000000003</v>
      </c>
      <c r="I2670">
        <v>147.53652300000002</v>
      </c>
      <c r="J2670">
        <v>1.7637670000000003</v>
      </c>
      <c r="K2670">
        <v>38.97</v>
      </c>
      <c r="L2670">
        <v>0</v>
      </c>
    </row>
    <row r="2671" spans="1:12" x14ac:dyDescent="0.25">
      <c r="A2671">
        <v>2670</v>
      </c>
      <c r="B2671">
        <v>126</v>
      </c>
      <c r="C2671">
        <v>189</v>
      </c>
      <c r="D2671" t="s">
        <v>521</v>
      </c>
      <c r="E2671" t="s">
        <v>525</v>
      </c>
      <c r="F2671">
        <v>140</v>
      </c>
      <c r="G2671">
        <v>2.2200000000000002</v>
      </c>
      <c r="H2671">
        <v>310.8</v>
      </c>
      <c r="I2671">
        <v>112.97580000000002</v>
      </c>
      <c r="J2671">
        <v>1.4130300000000002</v>
      </c>
      <c r="K2671">
        <v>36.35</v>
      </c>
      <c r="L2671">
        <v>0</v>
      </c>
    </row>
    <row r="2672" spans="1:12" x14ac:dyDescent="0.25">
      <c r="A2672">
        <v>2671</v>
      </c>
      <c r="B2672">
        <v>18</v>
      </c>
      <c r="C2672">
        <v>30</v>
      </c>
      <c r="D2672" t="s">
        <v>521</v>
      </c>
      <c r="E2672" t="s">
        <v>525</v>
      </c>
      <c r="F2672">
        <v>125</v>
      </c>
      <c r="G2672">
        <v>3.19</v>
      </c>
      <c r="H2672">
        <v>398.75</v>
      </c>
      <c r="I2672">
        <v>67.109624999999994</v>
      </c>
      <c r="J2672">
        <v>2.6531229999999999</v>
      </c>
      <c r="K2672">
        <v>16.829999999999998</v>
      </c>
      <c r="L2672">
        <v>0</v>
      </c>
    </row>
    <row r="2673" spans="1:12" x14ac:dyDescent="0.25">
      <c r="A2673">
        <v>2672</v>
      </c>
      <c r="B2673">
        <v>12</v>
      </c>
      <c r="C2673">
        <v>261</v>
      </c>
      <c r="D2673" t="s">
        <v>523</v>
      </c>
      <c r="E2673" t="s">
        <v>525</v>
      </c>
      <c r="F2673">
        <v>77</v>
      </c>
      <c r="G2673">
        <v>2.89</v>
      </c>
      <c r="H2673">
        <v>222.53</v>
      </c>
      <c r="I2673">
        <v>86.653182000000001</v>
      </c>
      <c r="J2673">
        <v>1.7646340000000003</v>
      </c>
      <c r="K2673">
        <v>38.94</v>
      </c>
      <c r="L2673">
        <v>0</v>
      </c>
    </row>
    <row r="2674" spans="1:12" x14ac:dyDescent="0.25">
      <c r="A2674">
        <v>2673</v>
      </c>
      <c r="B2674">
        <v>132</v>
      </c>
      <c r="C2674">
        <v>253</v>
      </c>
      <c r="D2674" t="s">
        <v>522</v>
      </c>
      <c r="E2674" t="s">
        <v>525</v>
      </c>
      <c r="F2674">
        <v>73</v>
      </c>
      <c r="G2674">
        <v>2.44</v>
      </c>
      <c r="H2674">
        <v>178.12</v>
      </c>
      <c r="I2674">
        <v>40.504487999999995</v>
      </c>
      <c r="J2674">
        <v>1.8851439999999999</v>
      </c>
      <c r="K2674">
        <v>22.74</v>
      </c>
      <c r="L2674">
        <v>0</v>
      </c>
    </row>
    <row r="2675" spans="1:12" x14ac:dyDescent="0.25">
      <c r="A2675">
        <v>2674</v>
      </c>
      <c r="B2675">
        <v>76</v>
      </c>
      <c r="C2675">
        <v>212</v>
      </c>
      <c r="D2675" t="s">
        <v>523</v>
      </c>
      <c r="E2675" t="s">
        <v>525</v>
      </c>
      <c r="F2675">
        <v>159</v>
      </c>
      <c r="G2675">
        <v>2.25</v>
      </c>
      <c r="H2675">
        <v>357.75</v>
      </c>
      <c r="I2675">
        <v>76.773150000000001</v>
      </c>
      <c r="J2675">
        <v>1.76715</v>
      </c>
      <c r="K2675">
        <v>21.46</v>
      </c>
      <c r="L2675">
        <v>1</v>
      </c>
    </row>
    <row r="2676" spans="1:12" x14ac:dyDescent="0.25">
      <c r="A2676">
        <v>2675</v>
      </c>
      <c r="B2676">
        <v>116</v>
      </c>
      <c r="C2676">
        <v>50</v>
      </c>
      <c r="D2676" t="s">
        <v>523</v>
      </c>
      <c r="E2676" t="s">
        <v>525</v>
      </c>
      <c r="F2676">
        <v>36</v>
      </c>
      <c r="G2676">
        <v>3.66</v>
      </c>
      <c r="H2676">
        <v>131.76</v>
      </c>
      <c r="I2676">
        <v>34.125839999999997</v>
      </c>
      <c r="J2676">
        <v>2.7120600000000001</v>
      </c>
      <c r="K2676">
        <v>25.9</v>
      </c>
      <c r="L2676">
        <v>0</v>
      </c>
    </row>
    <row r="2677" spans="1:12" x14ac:dyDescent="0.25">
      <c r="A2677">
        <v>2676</v>
      </c>
      <c r="B2677">
        <v>52</v>
      </c>
      <c r="C2677">
        <v>125</v>
      </c>
      <c r="D2677" t="s">
        <v>519</v>
      </c>
      <c r="E2677" t="s">
        <v>525</v>
      </c>
      <c r="F2677">
        <v>91</v>
      </c>
      <c r="G2677">
        <v>3.19</v>
      </c>
      <c r="H2677">
        <v>290.29000000000002</v>
      </c>
      <c r="I2677">
        <v>126.479353</v>
      </c>
      <c r="J2677">
        <v>1.800117</v>
      </c>
      <c r="K2677">
        <v>43.57</v>
      </c>
      <c r="L2677">
        <v>0</v>
      </c>
    </row>
    <row r="2678" spans="1:12" x14ac:dyDescent="0.25">
      <c r="A2678">
        <v>2677</v>
      </c>
      <c r="B2678">
        <v>129</v>
      </c>
      <c r="C2678">
        <v>137</v>
      </c>
      <c r="D2678" t="s">
        <v>521</v>
      </c>
      <c r="E2678" t="s">
        <v>525</v>
      </c>
      <c r="F2678">
        <v>104</v>
      </c>
      <c r="G2678">
        <v>2.59</v>
      </c>
      <c r="H2678">
        <v>269.36</v>
      </c>
      <c r="I2678">
        <v>48.861904000000003</v>
      </c>
      <c r="J2678">
        <v>2.120174</v>
      </c>
      <c r="K2678">
        <v>18.14</v>
      </c>
      <c r="L2678">
        <v>0</v>
      </c>
    </row>
    <row r="2679" spans="1:12" x14ac:dyDescent="0.25">
      <c r="A2679">
        <v>2678</v>
      </c>
      <c r="B2679">
        <v>56</v>
      </c>
      <c r="C2679">
        <v>281</v>
      </c>
      <c r="D2679" t="s">
        <v>519</v>
      </c>
      <c r="E2679" t="s">
        <v>525</v>
      </c>
      <c r="F2679">
        <v>54</v>
      </c>
      <c r="G2679">
        <v>2.69</v>
      </c>
      <c r="H2679">
        <v>145.26</v>
      </c>
      <c r="I2679">
        <v>50.216381999999996</v>
      </c>
      <c r="J2679">
        <v>1.760067</v>
      </c>
      <c r="K2679">
        <v>34.57</v>
      </c>
      <c r="L2679">
        <v>0</v>
      </c>
    </row>
    <row r="2680" spans="1:12" x14ac:dyDescent="0.25">
      <c r="A2680">
        <v>2679</v>
      </c>
      <c r="B2680">
        <v>132</v>
      </c>
      <c r="C2680">
        <v>315</v>
      </c>
      <c r="D2680" t="s">
        <v>523</v>
      </c>
      <c r="E2680" t="s">
        <v>525</v>
      </c>
      <c r="F2680">
        <v>66</v>
      </c>
      <c r="G2680">
        <v>2.4500000000000002</v>
      </c>
      <c r="H2680">
        <v>161.70000000000002</v>
      </c>
      <c r="I2680">
        <v>37.22334</v>
      </c>
      <c r="J2680">
        <v>1.8860100000000002</v>
      </c>
      <c r="K2680">
        <v>23.02</v>
      </c>
      <c r="L2680">
        <v>0</v>
      </c>
    </row>
    <row r="2681" spans="1:12" x14ac:dyDescent="0.25">
      <c r="A2681">
        <v>2680</v>
      </c>
      <c r="B2681">
        <v>103</v>
      </c>
      <c r="C2681">
        <v>41</v>
      </c>
      <c r="D2681" t="s">
        <v>522</v>
      </c>
      <c r="E2681" t="s">
        <v>525</v>
      </c>
      <c r="F2681">
        <v>31</v>
      </c>
      <c r="G2681">
        <v>3.19</v>
      </c>
      <c r="H2681">
        <v>98.89</v>
      </c>
      <c r="I2681">
        <v>24.485164000000001</v>
      </c>
      <c r="J2681">
        <v>2.400156</v>
      </c>
      <c r="K2681">
        <v>24.76</v>
      </c>
      <c r="L2681">
        <v>0</v>
      </c>
    </row>
    <row r="2682" spans="1:12" x14ac:dyDescent="0.25">
      <c r="A2682">
        <v>2681</v>
      </c>
      <c r="B2682">
        <v>129</v>
      </c>
      <c r="C2682">
        <v>300</v>
      </c>
      <c r="D2682" t="s">
        <v>522</v>
      </c>
      <c r="E2682" t="s">
        <v>525</v>
      </c>
      <c r="F2682">
        <v>534</v>
      </c>
      <c r="G2682">
        <v>1.99</v>
      </c>
      <c r="H2682">
        <v>1062.6600000000001</v>
      </c>
      <c r="I2682">
        <v>247.28098199999999</v>
      </c>
      <c r="J2682">
        <v>1.5269269999999999</v>
      </c>
      <c r="K2682">
        <v>23.27</v>
      </c>
      <c r="L2682">
        <v>1</v>
      </c>
    </row>
    <row r="2683" spans="1:12" x14ac:dyDescent="0.25">
      <c r="A2683">
        <v>2682</v>
      </c>
      <c r="B2683">
        <v>59</v>
      </c>
      <c r="C2683">
        <v>93</v>
      </c>
      <c r="D2683" t="s">
        <v>522</v>
      </c>
      <c r="E2683" t="s">
        <v>525</v>
      </c>
      <c r="F2683">
        <v>48</v>
      </c>
      <c r="G2683">
        <v>2.73</v>
      </c>
      <c r="H2683">
        <v>131.04</v>
      </c>
      <c r="I2683">
        <v>32.550335999999994</v>
      </c>
      <c r="J2683">
        <v>2.0518680000000002</v>
      </c>
      <c r="K2683">
        <v>24.84</v>
      </c>
      <c r="L2683">
        <v>0</v>
      </c>
    </row>
    <row r="2684" spans="1:12" x14ac:dyDescent="0.25">
      <c r="A2684">
        <v>2683</v>
      </c>
      <c r="B2684">
        <v>73</v>
      </c>
      <c r="C2684">
        <v>15</v>
      </c>
      <c r="D2684" t="s">
        <v>519</v>
      </c>
      <c r="E2684" t="s">
        <v>525</v>
      </c>
      <c r="F2684">
        <v>129</v>
      </c>
      <c r="G2684">
        <v>2.65</v>
      </c>
      <c r="H2684">
        <v>341.84999999999997</v>
      </c>
      <c r="I2684">
        <v>69.669029999999992</v>
      </c>
      <c r="J2684">
        <v>2.1099299999999999</v>
      </c>
      <c r="K2684">
        <v>20.38</v>
      </c>
      <c r="L2684">
        <v>0</v>
      </c>
    </row>
    <row r="2685" spans="1:12" x14ac:dyDescent="0.25">
      <c r="A2685">
        <v>2684</v>
      </c>
      <c r="B2685">
        <v>32</v>
      </c>
      <c r="C2685">
        <v>137</v>
      </c>
      <c r="D2685" t="s">
        <v>521</v>
      </c>
      <c r="E2685" t="s">
        <v>525</v>
      </c>
      <c r="F2685">
        <v>72</v>
      </c>
      <c r="G2685">
        <v>3.19</v>
      </c>
      <c r="H2685">
        <v>229.68</v>
      </c>
      <c r="I2685">
        <v>77.034672</v>
      </c>
      <c r="J2685">
        <v>2.1200740000000002</v>
      </c>
      <c r="K2685">
        <v>33.54</v>
      </c>
      <c r="L2685">
        <v>0</v>
      </c>
    </row>
    <row r="2686" spans="1:12" x14ac:dyDescent="0.25">
      <c r="A2686">
        <v>2685</v>
      </c>
      <c r="B2686">
        <v>115</v>
      </c>
      <c r="C2686">
        <v>121</v>
      </c>
      <c r="D2686" t="s">
        <v>519</v>
      </c>
      <c r="E2686" t="s">
        <v>525</v>
      </c>
      <c r="F2686">
        <v>134</v>
      </c>
      <c r="G2686">
        <v>2.35</v>
      </c>
      <c r="H2686">
        <v>314.90000000000003</v>
      </c>
      <c r="I2686">
        <v>90.313320000000004</v>
      </c>
      <c r="J2686">
        <v>1.6760200000000003</v>
      </c>
      <c r="K2686">
        <v>28.68</v>
      </c>
      <c r="L2686">
        <v>1</v>
      </c>
    </row>
    <row r="2687" spans="1:12" x14ac:dyDescent="0.25">
      <c r="A2687">
        <v>2686</v>
      </c>
      <c r="B2687">
        <v>90</v>
      </c>
      <c r="C2687">
        <v>53</v>
      </c>
      <c r="D2687" t="s">
        <v>523</v>
      </c>
      <c r="E2687" t="s">
        <v>525</v>
      </c>
      <c r="F2687">
        <v>27</v>
      </c>
      <c r="G2687">
        <v>3.29</v>
      </c>
      <c r="H2687">
        <v>88.83</v>
      </c>
      <c r="I2687">
        <v>23.975216999999997</v>
      </c>
      <c r="J2687">
        <v>2.4020289999999997</v>
      </c>
      <c r="K2687">
        <v>26.99</v>
      </c>
      <c r="L2687">
        <v>1</v>
      </c>
    </row>
    <row r="2688" spans="1:12" x14ac:dyDescent="0.25">
      <c r="A2688">
        <v>2687</v>
      </c>
      <c r="B2688">
        <v>130</v>
      </c>
      <c r="C2688">
        <v>330</v>
      </c>
      <c r="D2688" t="s">
        <v>519</v>
      </c>
      <c r="E2688" t="s">
        <v>525</v>
      </c>
      <c r="F2688">
        <v>59</v>
      </c>
      <c r="G2688">
        <v>2.89</v>
      </c>
      <c r="H2688">
        <v>170.51000000000002</v>
      </c>
      <c r="I2688">
        <v>59.456837000000007</v>
      </c>
      <c r="J2688">
        <v>1.8822570000000001</v>
      </c>
      <c r="K2688">
        <v>34.869999999999997</v>
      </c>
      <c r="L2688">
        <v>0</v>
      </c>
    </row>
    <row r="2689" spans="1:12" x14ac:dyDescent="0.25">
      <c r="A2689">
        <v>2688</v>
      </c>
      <c r="B2689">
        <v>56</v>
      </c>
      <c r="C2689">
        <v>385</v>
      </c>
      <c r="D2689" t="s">
        <v>519</v>
      </c>
      <c r="E2689" t="s">
        <v>525</v>
      </c>
      <c r="F2689">
        <v>315</v>
      </c>
      <c r="G2689">
        <v>2.5</v>
      </c>
      <c r="H2689">
        <v>787.5</v>
      </c>
      <c r="I2689">
        <v>239.79374999999999</v>
      </c>
      <c r="J2689">
        <v>1.73875</v>
      </c>
      <c r="K2689">
        <v>30.45</v>
      </c>
      <c r="L2689">
        <v>1</v>
      </c>
    </row>
    <row r="2690" spans="1:12" x14ac:dyDescent="0.25">
      <c r="A2690">
        <v>2689</v>
      </c>
      <c r="B2690">
        <v>78</v>
      </c>
      <c r="C2690">
        <v>195</v>
      </c>
      <c r="D2690" t="s">
        <v>522</v>
      </c>
      <c r="E2690" t="s">
        <v>525</v>
      </c>
      <c r="F2690">
        <v>881</v>
      </c>
      <c r="G2690">
        <v>2.29</v>
      </c>
      <c r="H2690">
        <v>2017.49</v>
      </c>
      <c r="I2690">
        <v>478.34687900000006</v>
      </c>
      <c r="J2690">
        <v>1.7470410000000001</v>
      </c>
      <c r="K2690">
        <v>23.71</v>
      </c>
      <c r="L2690">
        <v>1</v>
      </c>
    </row>
    <row r="2691" spans="1:12" x14ac:dyDescent="0.25">
      <c r="A2691">
        <v>2690</v>
      </c>
      <c r="B2691">
        <v>21</v>
      </c>
      <c r="C2691">
        <v>259</v>
      </c>
      <c r="D2691" t="s">
        <v>523</v>
      </c>
      <c r="E2691" t="s">
        <v>525</v>
      </c>
      <c r="F2691">
        <v>225</v>
      </c>
      <c r="G2691">
        <v>1.99</v>
      </c>
      <c r="H2691">
        <v>447.75</v>
      </c>
      <c r="I2691">
        <v>37.566225000000003</v>
      </c>
      <c r="J2691">
        <v>1.8230390000000001</v>
      </c>
      <c r="K2691">
        <v>8.39</v>
      </c>
      <c r="L2691">
        <v>1</v>
      </c>
    </row>
    <row r="2692" spans="1:12" x14ac:dyDescent="0.25">
      <c r="A2692">
        <v>2691</v>
      </c>
      <c r="B2692">
        <v>64</v>
      </c>
      <c r="C2692">
        <v>224</v>
      </c>
      <c r="D2692" t="s">
        <v>519</v>
      </c>
      <c r="E2692" t="s">
        <v>525</v>
      </c>
      <c r="F2692">
        <v>221</v>
      </c>
      <c r="G2692">
        <v>2.4900000000000002</v>
      </c>
      <c r="H2692">
        <v>550.29000000000008</v>
      </c>
      <c r="I2692">
        <v>189.57490500000003</v>
      </c>
      <c r="J2692">
        <v>1.6321950000000001</v>
      </c>
      <c r="K2692">
        <v>34.450000000000003</v>
      </c>
      <c r="L2692">
        <v>0</v>
      </c>
    </row>
    <row r="2693" spans="1:12" x14ac:dyDescent="0.25">
      <c r="A2693">
        <v>2692</v>
      </c>
      <c r="B2693">
        <v>123</v>
      </c>
      <c r="C2693">
        <v>227</v>
      </c>
      <c r="D2693" t="s">
        <v>519</v>
      </c>
      <c r="E2693" t="s">
        <v>525</v>
      </c>
      <c r="F2693">
        <v>44</v>
      </c>
      <c r="G2693">
        <v>2.89</v>
      </c>
      <c r="H2693">
        <v>127.16000000000001</v>
      </c>
      <c r="I2693">
        <v>54.335467999999999</v>
      </c>
      <c r="J2693">
        <v>1.655103</v>
      </c>
      <c r="K2693">
        <v>42.73</v>
      </c>
      <c r="L2693">
        <v>0</v>
      </c>
    </row>
    <row r="2694" spans="1:12" x14ac:dyDescent="0.25">
      <c r="A2694">
        <v>2693</v>
      </c>
      <c r="B2694">
        <v>72</v>
      </c>
      <c r="C2694">
        <v>144</v>
      </c>
      <c r="D2694" t="s">
        <v>522</v>
      </c>
      <c r="E2694" t="s">
        <v>525</v>
      </c>
      <c r="F2694">
        <v>234</v>
      </c>
      <c r="G2694">
        <v>2.4900000000000002</v>
      </c>
      <c r="H2694">
        <v>582.66000000000008</v>
      </c>
      <c r="I2694">
        <v>86.583276000000012</v>
      </c>
      <c r="J2694">
        <v>2.1199860000000004</v>
      </c>
      <c r="K2694">
        <v>14.86</v>
      </c>
      <c r="L2694">
        <v>1</v>
      </c>
    </row>
    <row r="2695" spans="1:12" x14ac:dyDescent="0.25">
      <c r="A2695">
        <v>2694</v>
      </c>
      <c r="B2695">
        <v>109</v>
      </c>
      <c r="C2695">
        <v>11</v>
      </c>
      <c r="D2695" t="s">
        <v>523</v>
      </c>
      <c r="E2695" t="s">
        <v>525</v>
      </c>
      <c r="F2695">
        <v>205</v>
      </c>
      <c r="G2695">
        <v>3.25</v>
      </c>
      <c r="H2695">
        <v>666.25</v>
      </c>
      <c r="I2695">
        <v>233.72049999999999</v>
      </c>
      <c r="J2695">
        <v>2.1099000000000001</v>
      </c>
      <c r="K2695">
        <v>35.08</v>
      </c>
      <c r="L2695">
        <v>0</v>
      </c>
    </row>
    <row r="2696" spans="1:12" x14ac:dyDescent="0.25">
      <c r="A2696">
        <v>2695</v>
      </c>
      <c r="B2696">
        <v>14</v>
      </c>
      <c r="C2696">
        <v>205</v>
      </c>
      <c r="D2696" t="s">
        <v>522</v>
      </c>
      <c r="E2696" t="s">
        <v>525</v>
      </c>
      <c r="F2696">
        <v>421</v>
      </c>
      <c r="G2696">
        <v>1.35</v>
      </c>
      <c r="H2696">
        <v>568.35</v>
      </c>
      <c r="I2696">
        <v>-232.34148000000002</v>
      </c>
      <c r="J2696">
        <v>1.9018800000000002</v>
      </c>
      <c r="K2696">
        <v>-40.880000000000003</v>
      </c>
      <c r="L2696">
        <v>0</v>
      </c>
    </row>
    <row r="2697" spans="1:12" x14ac:dyDescent="0.25">
      <c r="A2697">
        <v>2696</v>
      </c>
      <c r="B2697">
        <v>116</v>
      </c>
      <c r="C2697">
        <v>130</v>
      </c>
      <c r="D2697" t="s">
        <v>521</v>
      </c>
      <c r="E2697" t="s">
        <v>525</v>
      </c>
      <c r="F2697">
        <v>147</v>
      </c>
      <c r="G2697">
        <v>1.79</v>
      </c>
      <c r="H2697">
        <v>263.13</v>
      </c>
      <c r="I2697">
        <v>28.233848999999999</v>
      </c>
      <c r="J2697">
        <v>1.597933</v>
      </c>
      <c r="K2697">
        <v>10.73</v>
      </c>
      <c r="L2697">
        <v>0</v>
      </c>
    </row>
    <row r="2698" spans="1:12" x14ac:dyDescent="0.25">
      <c r="A2698">
        <v>2697</v>
      </c>
      <c r="B2698">
        <v>14</v>
      </c>
      <c r="C2698">
        <v>53</v>
      </c>
      <c r="D2698" t="s">
        <v>523</v>
      </c>
      <c r="E2698" t="s">
        <v>525</v>
      </c>
      <c r="F2698">
        <v>98</v>
      </c>
      <c r="G2698">
        <v>3.29</v>
      </c>
      <c r="H2698">
        <v>322.42</v>
      </c>
      <c r="I2698">
        <v>87.021158</v>
      </c>
      <c r="J2698">
        <v>2.4020289999999997</v>
      </c>
      <c r="K2698">
        <v>26.99</v>
      </c>
      <c r="L2698">
        <v>1</v>
      </c>
    </row>
    <row r="2699" spans="1:12" x14ac:dyDescent="0.25">
      <c r="A2699">
        <v>2698</v>
      </c>
      <c r="B2699">
        <v>89</v>
      </c>
      <c r="C2699">
        <v>78</v>
      </c>
      <c r="D2699" t="s">
        <v>521</v>
      </c>
      <c r="E2699" t="s">
        <v>525</v>
      </c>
      <c r="F2699">
        <v>14</v>
      </c>
      <c r="G2699">
        <v>3.39</v>
      </c>
      <c r="H2699">
        <v>47.46</v>
      </c>
      <c r="I2699">
        <v>23.0181</v>
      </c>
      <c r="J2699">
        <v>1.7458500000000001</v>
      </c>
      <c r="K2699">
        <v>48.5</v>
      </c>
      <c r="L2699">
        <v>0</v>
      </c>
    </row>
    <row r="2700" spans="1:12" x14ac:dyDescent="0.25">
      <c r="A2700">
        <v>2699</v>
      </c>
      <c r="B2700">
        <v>2</v>
      </c>
      <c r="C2700">
        <v>5</v>
      </c>
      <c r="D2700" t="s">
        <v>523</v>
      </c>
      <c r="E2700" t="s">
        <v>525</v>
      </c>
      <c r="F2700">
        <v>192</v>
      </c>
      <c r="G2700">
        <v>2.4900000000000002</v>
      </c>
      <c r="H2700">
        <v>478.08000000000004</v>
      </c>
      <c r="I2700">
        <v>72.955008000000007</v>
      </c>
      <c r="J2700">
        <v>2.1100260000000004</v>
      </c>
      <c r="K2700">
        <v>15.26</v>
      </c>
      <c r="L2700">
        <v>0</v>
      </c>
    </row>
    <row r="2701" spans="1:12" x14ac:dyDescent="0.25">
      <c r="A2701">
        <v>2700</v>
      </c>
      <c r="B2701">
        <v>115</v>
      </c>
      <c r="C2701">
        <v>64</v>
      </c>
      <c r="D2701" t="s">
        <v>519</v>
      </c>
      <c r="E2701" t="s">
        <v>525</v>
      </c>
      <c r="F2701">
        <v>118</v>
      </c>
      <c r="G2701">
        <v>2.99</v>
      </c>
      <c r="H2701">
        <v>352.82000000000005</v>
      </c>
      <c r="I2701">
        <v>83.441930000000013</v>
      </c>
      <c r="J2701">
        <v>2.2828650000000001</v>
      </c>
      <c r="K2701">
        <v>23.65</v>
      </c>
      <c r="L2701">
        <v>0</v>
      </c>
    </row>
    <row r="2702" spans="1:12" x14ac:dyDescent="0.25">
      <c r="A2702">
        <v>2701</v>
      </c>
      <c r="B2702">
        <v>75</v>
      </c>
      <c r="C2702">
        <v>359</v>
      </c>
      <c r="D2702" t="s">
        <v>522</v>
      </c>
      <c r="E2702" t="s">
        <v>525</v>
      </c>
      <c r="F2702">
        <v>90</v>
      </c>
      <c r="G2702">
        <v>2.89</v>
      </c>
      <c r="H2702">
        <v>260.10000000000002</v>
      </c>
      <c r="I2702">
        <v>92.517570000000021</v>
      </c>
      <c r="J2702">
        <v>1.8620270000000001</v>
      </c>
      <c r="K2702">
        <v>35.57</v>
      </c>
      <c r="L2702">
        <v>0</v>
      </c>
    </row>
    <row r="2703" spans="1:12" x14ac:dyDescent="0.25">
      <c r="A2703">
        <v>2702</v>
      </c>
      <c r="B2703">
        <v>130</v>
      </c>
      <c r="C2703">
        <v>197</v>
      </c>
      <c r="D2703" t="s">
        <v>522</v>
      </c>
      <c r="E2703" t="s">
        <v>525</v>
      </c>
      <c r="F2703">
        <v>65</v>
      </c>
      <c r="G2703">
        <v>2.52</v>
      </c>
      <c r="H2703">
        <v>163.80000000000001</v>
      </c>
      <c r="I2703">
        <v>48.877920000000003</v>
      </c>
      <c r="J2703">
        <v>1.768032</v>
      </c>
      <c r="K2703">
        <v>29.84</v>
      </c>
      <c r="L2703">
        <v>0</v>
      </c>
    </row>
    <row r="2704" spans="1:12" x14ac:dyDescent="0.25">
      <c r="A2704">
        <v>2703</v>
      </c>
      <c r="B2704">
        <v>52</v>
      </c>
      <c r="C2704">
        <v>347</v>
      </c>
      <c r="D2704" t="s">
        <v>521</v>
      </c>
      <c r="E2704" t="s">
        <v>525</v>
      </c>
      <c r="F2704">
        <v>858</v>
      </c>
      <c r="G2704">
        <v>1.99</v>
      </c>
      <c r="H2704">
        <v>1707.42</v>
      </c>
      <c r="I2704">
        <v>36.026561999999998</v>
      </c>
      <c r="J2704">
        <v>1.9480109999999999</v>
      </c>
      <c r="K2704">
        <v>2.11</v>
      </c>
      <c r="L2704">
        <v>1</v>
      </c>
    </row>
    <row r="2705" spans="1:12" x14ac:dyDescent="0.25">
      <c r="A2705">
        <v>2704</v>
      </c>
      <c r="B2705">
        <v>88</v>
      </c>
      <c r="C2705">
        <v>345</v>
      </c>
      <c r="D2705" t="s">
        <v>521</v>
      </c>
      <c r="E2705" t="s">
        <v>525</v>
      </c>
      <c r="F2705">
        <v>36</v>
      </c>
      <c r="G2705">
        <v>2.69</v>
      </c>
      <c r="H2705">
        <v>96.84</v>
      </c>
      <c r="I2705">
        <v>27.783396000000003</v>
      </c>
      <c r="J2705">
        <v>1.9182390000000002</v>
      </c>
      <c r="K2705">
        <v>28.69</v>
      </c>
      <c r="L2705">
        <v>0</v>
      </c>
    </row>
    <row r="2706" spans="1:12" x14ac:dyDescent="0.25">
      <c r="A2706">
        <v>2705</v>
      </c>
      <c r="B2706">
        <v>75</v>
      </c>
      <c r="C2706">
        <v>345</v>
      </c>
      <c r="D2706" t="s">
        <v>521</v>
      </c>
      <c r="E2706" t="s">
        <v>525</v>
      </c>
      <c r="F2706">
        <v>64</v>
      </c>
      <c r="G2706">
        <v>2.89</v>
      </c>
      <c r="H2706">
        <v>184.96</v>
      </c>
      <c r="I2706">
        <v>60.555904000000012</v>
      </c>
      <c r="J2706">
        <v>1.9438139999999999</v>
      </c>
      <c r="K2706">
        <v>32.74</v>
      </c>
      <c r="L2706">
        <v>0</v>
      </c>
    </row>
    <row r="2707" spans="1:12" x14ac:dyDescent="0.25">
      <c r="A2707">
        <v>2706</v>
      </c>
      <c r="B2707">
        <v>134</v>
      </c>
      <c r="C2707">
        <v>173</v>
      </c>
      <c r="D2707" t="s">
        <v>519</v>
      </c>
      <c r="E2707" t="s">
        <v>525</v>
      </c>
      <c r="F2707">
        <v>43</v>
      </c>
      <c r="G2707">
        <v>2.99</v>
      </c>
      <c r="H2707">
        <v>128.57000000000002</v>
      </c>
      <c r="I2707">
        <v>52.495131000000008</v>
      </c>
      <c r="J2707">
        <v>1.7691830000000002</v>
      </c>
      <c r="K2707">
        <v>40.83</v>
      </c>
      <c r="L2707">
        <v>0</v>
      </c>
    </row>
    <row r="2708" spans="1:12" x14ac:dyDescent="0.25">
      <c r="A2708">
        <v>2707</v>
      </c>
      <c r="B2708">
        <v>94</v>
      </c>
      <c r="C2708">
        <v>245</v>
      </c>
      <c r="D2708" t="s">
        <v>521</v>
      </c>
      <c r="E2708" t="s">
        <v>525</v>
      </c>
      <c r="F2708">
        <v>31</v>
      </c>
      <c r="G2708">
        <v>2.69</v>
      </c>
      <c r="H2708">
        <v>83.39</v>
      </c>
      <c r="I2708">
        <v>28.01904</v>
      </c>
      <c r="J2708">
        <v>1.7861599999999997</v>
      </c>
      <c r="K2708">
        <v>33.6</v>
      </c>
      <c r="L2708">
        <v>0</v>
      </c>
    </row>
    <row r="2709" spans="1:12" x14ac:dyDescent="0.25">
      <c r="A2709">
        <v>2708</v>
      </c>
      <c r="B2709">
        <v>86</v>
      </c>
      <c r="C2709">
        <v>207</v>
      </c>
      <c r="D2709" t="s">
        <v>523</v>
      </c>
      <c r="E2709" t="s">
        <v>525</v>
      </c>
      <c r="F2709">
        <v>45</v>
      </c>
      <c r="G2709">
        <v>2.59</v>
      </c>
      <c r="H2709">
        <v>116.55</v>
      </c>
      <c r="I2709">
        <v>30.769199999999998</v>
      </c>
      <c r="J2709">
        <v>1.9062399999999999</v>
      </c>
      <c r="K2709">
        <v>26.4</v>
      </c>
      <c r="L2709">
        <v>0</v>
      </c>
    </row>
    <row r="2710" spans="1:12" x14ac:dyDescent="0.25">
      <c r="A2710">
        <v>2709</v>
      </c>
      <c r="B2710">
        <v>132</v>
      </c>
      <c r="C2710">
        <v>74</v>
      </c>
      <c r="D2710" t="s">
        <v>519</v>
      </c>
      <c r="E2710" t="s">
        <v>525</v>
      </c>
      <c r="F2710">
        <v>233</v>
      </c>
      <c r="G2710">
        <v>2.4900000000000002</v>
      </c>
      <c r="H2710">
        <v>580.17000000000007</v>
      </c>
      <c r="I2710">
        <v>183.62380500000003</v>
      </c>
      <c r="J2710">
        <v>1.7019150000000001</v>
      </c>
      <c r="K2710">
        <v>31.65</v>
      </c>
      <c r="L2710">
        <v>0</v>
      </c>
    </row>
    <row r="2711" spans="1:12" x14ac:dyDescent="0.25">
      <c r="A2711">
        <v>2710</v>
      </c>
      <c r="B2711">
        <v>21</v>
      </c>
      <c r="C2711">
        <v>369</v>
      </c>
      <c r="D2711" t="s">
        <v>523</v>
      </c>
      <c r="E2711" t="s">
        <v>525</v>
      </c>
      <c r="F2711">
        <v>245</v>
      </c>
      <c r="G2711">
        <v>2</v>
      </c>
      <c r="H2711">
        <v>490</v>
      </c>
      <c r="I2711">
        <v>89.474000000000018</v>
      </c>
      <c r="J2711">
        <v>1.6348</v>
      </c>
      <c r="K2711">
        <v>18.260000000000002</v>
      </c>
      <c r="L2711">
        <v>1</v>
      </c>
    </row>
    <row r="2712" spans="1:12" x14ac:dyDescent="0.25">
      <c r="A2712">
        <v>2711</v>
      </c>
      <c r="B2712">
        <v>74</v>
      </c>
      <c r="C2712">
        <v>326</v>
      </c>
      <c r="D2712" t="s">
        <v>519</v>
      </c>
      <c r="E2712" t="s">
        <v>525</v>
      </c>
      <c r="F2712">
        <v>76</v>
      </c>
      <c r="G2712">
        <v>2.69</v>
      </c>
      <c r="H2712">
        <v>204.44</v>
      </c>
      <c r="I2712">
        <v>70.286472000000003</v>
      </c>
      <c r="J2712">
        <v>1.7651779999999997</v>
      </c>
      <c r="K2712">
        <v>34.380000000000003</v>
      </c>
      <c r="L2712">
        <v>0</v>
      </c>
    </row>
    <row r="2713" spans="1:12" x14ac:dyDescent="0.25">
      <c r="A2713">
        <v>2712</v>
      </c>
      <c r="B2713">
        <v>117</v>
      </c>
      <c r="C2713">
        <v>332</v>
      </c>
      <c r="D2713" t="s">
        <v>519</v>
      </c>
      <c r="E2713" t="s">
        <v>525</v>
      </c>
      <c r="F2713">
        <v>37</v>
      </c>
      <c r="G2713">
        <v>2.69</v>
      </c>
      <c r="H2713">
        <v>99.53</v>
      </c>
      <c r="I2713">
        <v>35.890518</v>
      </c>
      <c r="J2713">
        <v>1.7199859999999998</v>
      </c>
      <c r="K2713">
        <v>36.06</v>
      </c>
      <c r="L2713">
        <v>0</v>
      </c>
    </row>
    <row r="2714" spans="1:12" x14ac:dyDescent="0.25">
      <c r="A2714">
        <v>2713</v>
      </c>
      <c r="B2714">
        <v>102</v>
      </c>
      <c r="C2714">
        <v>352</v>
      </c>
      <c r="D2714" t="s">
        <v>522</v>
      </c>
      <c r="E2714" t="s">
        <v>525</v>
      </c>
      <c r="F2714">
        <v>204</v>
      </c>
      <c r="G2714">
        <v>2.5</v>
      </c>
      <c r="H2714">
        <v>510</v>
      </c>
      <c r="I2714">
        <v>102.10199999999999</v>
      </c>
      <c r="J2714">
        <v>1.9995000000000003</v>
      </c>
      <c r="K2714">
        <v>20.02</v>
      </c>
      <c r="L2714">
        <v>1</v>
      </c>
    </row>
    <row r="2715" spans="1:12" x14ac:dyDescent="0.25">
      <c r="A2715">
        <v>2714</v>
      </c>
      <c r="B2715">
        <v>126</v>
      </c>
      <c r="C2715">
        <v>340</v>
      </c>
      <c r="D2715" t="s">
        <v>521</v>
      </c>
      <c r="E2715" t="s">
        <v>525</v>
      </c>
      <c r="F2715">
        <v>63</v>
      </c>
      <c r="G2715">
        <v>2.69</v>
      </c>
      <c r="H2715">
        <v>169.47</v>
      </c>
      <c r="I2715">
        <v>50.400378000000003</v>
      </c>
      <c r="J2715">
        <v>1.889994</v>
      </c>
      <c r="K2715">
        <v>29.74</v>
      </c>
      <c r="L2715">
        <v>0</v>
      </c>
    </row>
    <row r="2716" spans="1:12" x14ac:dyDescent="0.25">
      <c r="A2716">
        <v>2715</v>
      </c>
      <c r="B2716">
        <v>115</v>
      </c>
      <c r="C2716">
        <v>77</v>
      </c>
      <c r="D2716" t="s">
        <v>521</v>
      </c>
      <c r="E2716" t="s">
        <v>525</v>
      </c>
      <c r="F2716">
        <v>30</v>
      </c>
      <c r="G2716">
        <v>3.39</v>
      </c>
      <c r="H2716">
        <v>101.7</v>
      </c>
      <c r="I2716">
        <v>49.3245</v>
      </c>
      <c r="J2716">
        <v>1.7458500000000001</v>
      </c>
      <c r="K2716">
        <v>48.5</v>
      </c>
      <c r="L2716">
        <v>0</v>
      </c>
    </row>
    <row r="2717" spans="1:12" x14ac:dyDescent="0.25">
      <c r="A2717">
        <v>2716</v>
      </c>
      <c r="B2717">
        <v>14</v>
      </c>
      <c r="C2717">
        <v>218</v>
      </c>
      <c r="D2717" t="s">
        <v>523</v>
      </c>
      <c r="E2717" t="s">
        <v>525</v>
      </c>
      <c r="F2717">
        <v>154</v>
      </c>
      <c r="G2717">
        <v>2.4900000000000002</v>
      </c>
      <c r="H2717">
        <v>383.46000000000004</v>
      </c>
      <c r="I2717">
        <v>112.08535800000001</v>
      </c>
      <c r="J2717">
        <v>1.7621730000000002</v>
      </c>
      <c r="K2717">
        <v>29.23</v>
      </c>
      <c r="L2717">
        <v>0</v>
      </c>
    </row>
    <row r="2718" spans="1:12" x14ac:dyDescent="0.25">
      <c r="A2718">
        <v>2717</v>
      </c>
      <c r="B2718">
        <v>91</v>
      </c>
      <c r="C2718">
        <v>13</v>
      </c>
      <c r="D2718" t="s">
        <v>519</v>
      </c>
      <c r="E2718" t="s">
        <v>525</v>
      </c>
      <c r="F2718">
        <v>43</v>
      </c>
      <c r="G2718">
        <v>3.05</v>
      </c>
      <c r="H2718">
        <v>131.15</v>
      </c>
      <c r="I2718">
        <v>40.420430000000003</v>
      </c>
      <c r="J2718">
        <v>2.1099899999999998</v>
      </c>
      <c r="K2718">
        <v>30.82</v>
      </c>
      <c r="L2718">
        <v>0</v>
      </c>
    </row>
    <row r="2719" spans="1:12" x14ac:dyDescent="0.25">
      <c r="A2719">
        <v>2718</v>
      </c>
      <c r="B2719">
        <v>18</v>
      </c>
      <c r="C2719">
        <v>172</v>
      </c>
      <c r="D2719" t="s">
        <v>519</v>
      </c>
      <c r="E2719" t="s">
        <v>525</v>
      </c>
      <c r="F2719">
        <v>61</v>
      </c>
      <c r="G2719">
        <v>2.48</v>
      </c>
      <c r="H2719">
        <v>151.28</v>
      </c>
      <c r="I2719">
        <v>36.912320000000001</v>
      </c>
      <c r="J2719">
        <v>1.8748800000000001</v>
      </c>
      <c r="K2719">
        <v>24.4</v>
      </c>
      <c r="L2719">
        <v>0</v>
      </c>
    </row>
    <row r="2720" spans="1:12" x14ac:dyDescent="0.25">
      <c r="A2720">
        <v>2719</v>
      </c>
      <c r="B2720">
        <v>21</v>
      </c>
      <c r="C2720">
        <v>117</v>
      </c>
      <c r="D2720" t="s">
        <v>519</v>
      </c>
      <c r="E2720" t="s">
        <v>525</v>
      </c>
      <c r="F2720">
        <v>37</v>
      </c>
      <c r="G2720">
        <v>2.73</v>
      </c>
      <c r="H2720">
        <v>101.01</v>
      </c>
      <c r="I2720">
        <v>38.98986</v>
      </c>
      <c r="J2720">
        <v>1.67622</v>
      </c>
      <c r="K2720">
        <v>38.6</v>
      </c>
      <c r="L2720">
        <v>0</v>
      </c>
    </row>
    <row r="2721" spans="1:12" x14ac:dyDescent="0.25">
      <c r="A2721">
        <v>2720</v>
      </c>
      <c r="B2721">
        <v>134</v>
      </c>
      <c r="C2721">
        <v>144</v>
      </c>
      <c r="D2721" t="s">
        <v>522</v>
      </c>
      <c r="E2721" t="s">
        <v>525</v>
      </c>
      <c r="F2721">
        <v>131</v>
      </c>
      <c r="G2721">
        <v>2.1800000000000002</v>
      </c>
      <c r="H2721">
        <v>285.58000000000004</v>
      </c>
      <c r="I2721">
        <v>7.8534500000000014</v>
      </c>
      <c r="J2721">
        <v>2.1200500000000004</v>
      </c>
      <c r="K2721">
        <v>2.75</v>
      </c>
      <c r="L2721">
        <v>1</v>
      </c>
    </row>
    <row r="2722" spans="1:12" x14ac:dyDescent="0.25">
      <c r="A2722">
        <v>2721</v>
      </c>
      <c r="B2722">
        <v>98</v>
      </c>
      <c r="C2722">
        <v>320</v>
      </c>
      <c r="D2722" t="s">
        <v>523</v>
      </c>
      <c r="E2722" t="s">
        <v>525</v>
      </c>
      <c r="F2722">
        <v>138</v>
      </c>
      <c r="G2722">
        <v>1.99</v>
      </c>
      <c r="H2722">
        <v>274.62</v>
      </c>
      <c r="I2722">
        <v>41.193000000000005</v>
      </c>
      <c r="J2722">
        <v>1.6915</v>
      </c>
      <c r="K2722">
        <v>15</v>
      </c>
      <c r="L2722">
        <v>1</v>
      </c>
    </row>
    <row r="2723" spans="1:12" x14ac:dyDescent="0.25">
      <c r="A2723">
        <v>2722</v>
      </c>
      <c r="B2723">
        <v>105</v>
      </c>
      <c r="C2723">
        <v>15</v>
      </c>
      <c r="D2723" t="s">
        <v>519</v>
      </c>
      <c r="E2723" t="s">
        <v>525</v>
      </c>
      <c r="F2723">
        <v>86</v>
      </c>
      <c r="G2723">
        <v>2.65</v>
      </c>
      <c r="H2723">
        <v>227.9</v>
      </c>
      <c r="I2723">
        <v>46.446019999999997</v>
      </c>
      <c r="J2723">
        <v>2.1099299999999999</v>
      </c>
      <c r="K2723">
        <v>20.38</v>
      </c>
      <c r="L2723">
        <v>0</v>
      </c>
    </row>
    <row r="2724" spans="1:12" x14ac:dyDescent="0.25">
      <c r="A2724">
        <v>2723</v>
      </c>
      <c r="B2724">
        <v>12</v>
      </c>
      <c r="C2724">
        <v>49</v>
      </c>
      <c r="D2724" t="s">
        <v>522</v>
      </c>
      <c r="E2724" t="s">
        <v>525</v>
      </c>
      <c r="F2724">
        <v>50</v>
      </c>
      <c r="G2724">
        <v>3.87</v>
      </c>
      <c r="H2724">
        <v>193.5</v>
      </c>
      <c r="I2724">
        <v>57.895200000000003</v>
      </c>
      <c r="J2724">
        <v>2.7120959999999998</v>
      </c>
      <c r="K2724">
        <v>29.92</v>
      </c>
      <c r="L2724">
        <v>0</v>
      </c>
    </row>
    <row r="2725" spans="1:12" x14ac:dyDescent="0.25">
      <c r="A2725">
        <v>2724</v>
      </c>
      <c r="B2725">
        <v>109</v>
      </c>
      <c r="C2725">
        <v>323</v>
      </c>
      <c r="D2725" t="s">
        <v>523</v>
      </c>
      <c r="E2725" t="s">
        <v>525</v>
      </c>
      <c r="F2725">
        <v>1766</v>
      </c>
      <c r="G2725">
        <v>1.59</v>
      </c>
      <c r="H2725">
        <v>2807.94</v>
      </c>
      <c r="I2725">
        <v>126.638094</v>
      </c>
      <c r="J2725">
        <v>1.5182910000000001</v>
      </c>
      <c r="K2725">
        <v>4.51</v>
      </c>
      <c r="L2725">
        <v>1</v>
      </c>
    </row>
    <row r="2726" spans="1:12" x14ac:dyDescent="0.25">
      <c r="A2726">
        <v>2725</v>
      </c>
      <c r="B2726">
        <v>72</v>
      </c>
      <c r="C2726">
        <v>203</v>
      </c>
      <c r="D2726" t="s">
        <v>522</v>
      </c>
      <c r="E2726" t="s">
        <v>525</v>
      </c>
      <c r="F2726">
        <v>105</v>
      </c>
      <c r="G2726">
        <v>2.4900000000000002</v>
      </c>
      <c r="H2726">
        <v>261.45000000000005</v>
      </c>
      <c r="I2726">
        <v>70.64379000000001</v>
      </c>
      <c r="J2726">
        <v>1.8172020000000002</v>
      </c>
      <c r="K2726">
        <v>27.02</v>
      </c>
      <c r="L2726">
        <v>0</v>
      </c>
    </row>
    <row r="2727" spans="1:12" x14ac:dyDescent="0.25">
      <c r="A2727">
        <v>2726</v>
      </c>
      <c r="B2727">
        <v>106</v>
      </c>
      <c r="C2727">
        <v>372</v>
      </c>
      <c r="D2727" t="s">
        <v>523</v>
      </c>
      <c r="E2727" t="s">
        <v>525</v>
      </c>
      <c r="F2727">
        <v>19</v>
      </c>
      <c r="G2727">
        <v>2.84</v>
      </c>
      <c r="H2727">
        <v>53.959999999999994</v>
      </c>
      <c r="I2727">
        <v>17.083735999999998</v>
      </c>
      <c r="J2727">
        <v>1.9408559999999999</v>
      </c>
      <c r="K2727">
        <v>31.66</v>
      </c>
      <c r="L2727">
        <v>0</v>
      </c>
    </row>
    <row r="2728" spans="1:12" x14ac:dyDescent="0.25">
      <c r="A2728">
        <v>2727</v>
      </c>
      <c r="B2728">
        <v>84</v>
      </c>
      <c r="C2728">
        <v>164</v>
      </c>
      <c r="D2728" t="s">
        <v>523</v>
      </c>
      <c r="E2728" t="s">
        <v>525</v>
      </c>
      <c r="F2728">
        <v>48</v>
      </c>
      <c r="G2728">
        <v>2.78</v>
      </c>
      <c r="H2728">
        <v>133.44</v>
      </c>
      <c r="I2728">
        <v>46.997568000000001</v>
      </c>
      <c r="J2728">
        <v>1.8008839999999997</v>
      </c>
      <c r="K2728">
        <v>35.22</v>
      </c>
      <c r="L2728">
        <v>0</v>
      </c>
    </row>
    <row r="2729" spans="1:12" x14ac:dyDescent="0.25">
      <c r="A2729">
        <v>2728</v>
      </c>
      <c r="B2729">
        <v>32</v>
      </c>
      <c r="C2729">
        <v>303</v>
      </c>
      <c r="D2729" t="s">
        <v>522</v>
      </c>
      <c r="E2729" t="s">
        <v>525</v>
      </c>
      <c r="F2729">
        <v>62</v>
      </c>
      <c r="G2729">
        <v>2.89</v>
      </c>
      <c r="H2729">
        <v>179.18</v>
      </c>
      <c r="I2729">
        <v>70.059380000000004</v>
      </c>
      <c r="J2729">
        <v>1.7600100000000001</v>
      </c>
      <c r="K2729">
        <v>39.1</v>
      </c>
      <c r="L2729">
        <v>0</v>
      </c>
    </row>
    <row r="2730" spans="1:12" x14ac:dyDescent="0.25">
      <c r="A2730">
        <v>2729</v>
      </c>
      <c r="B2730">
        <v>76</v>
      </c>
      <c r="C2730">
        <v>367</v>
      </c>
      <c r="D2730" t="s">
        <v>523</v>
      </c>
      <c r="E2730" t="s">
        <v>525</v>
      </c>
      <c r="F2730">
        <v>42</v>
      </c>
      <c r="G2730">
        <v>2.4900000000000002</v>
      </c>
      <c r="H2730">
        <v>104.58000000000001</v>
      </c>
      <c r="I2730">
        <v>16.377228000000002</v>
      </c>
      <c r="J2730">
        <v>2.1000660000000004</v>
      </c>
      <c r="K2730">
        <v>15.66</v>
      </c>
      <c r="L2730">
        <v>1</v>
      </c>
    </row>
    <row r="2731" spans="1:12" x14ac:dyDescent="0.25">
      <c r="A2731">
        <v>2730</v>
      </c>
      <c r="B2731">
        <v>40</v>
      </c>
      <c r="C2731">
        <v>89</v>
      </c>
      <c r="D2731" t="s">
        <v>521</v>
      </c>
      <c r="E2731" t="s">
        <v>525</v>
      </c>
      <c r="F2731">
        <v>31</v>
      </c>
      <c r="G2731">
        <v>2.73</v>
      </c>
      <c r="H2731">
        <v>84.63</v>
      </c>
      <c r="I2731">
        <v>24.678107999999998</v>
      </c>
      <c r="J2731">
        <v>1.9339319999999998</v>
      </c>
      <c r="K2731">
        <v>29.16</v>
      </c>
      <c r="L2731">
        <v>0</v>
      </c>
    </row>
    <row r="2732" spans="1:12" x14ac:dyDescent="0.25">
      <c r="A2732">
        <v>2731</v>
      </c>
      <c r="B2732">
        <v>131</v>
      </c>
      <c r="C2732">
        <v>387</v>
      </c>
      <c r="D2732" t="s">
        <v>519</v>
      </c>
      <c r="E2732" t="s">
        <v>525</v>
      </c>
      <c r="F2732">
        <v>64</v>
      </c>
      <c r="G2732">
        <v>2.93</v>
      </c>
      <c r="H2732">
        <v>187.52</v>
      </c>
      <c r="I2732">
        <v>67.338431999999997</v>
      </c>
      <c r="J2732">
        <v>1.8778370000000002</v>
      </c>
      <c r="K2732">
        <v>35.909999999999997</v>
      </c>
      <c r="L2732">
        <v>1</v>
      </c>
    </row>
    <row r="2733" spans="1:12" x14ac:dyDescent="0.25">
      <c r="A2733">
        <v>2732</v>
      </c>
      <c r="B2733">
        <v>131</v>
      </c>
      <c r="C2733">
        <v>317</v>
      </c>
      <c r="D2733" t="s">
        <v>523</v>
      </c>
      <c r="E2733" t="s">
        <v>525</v>
      </c>
      <c r="F2733">
        <v>70</v>
      </c>
      <c r="G2733">
        <v>2.69</v>
      </c>
      <c r="H2733">
        <v>188.29999999999998</v>
      </c>
      <c r="I2733">
        <v>56.546489999999991</v>
      </c>
      <c r="J2733">
        <v>1.882193</v>
      </c>
      <c r="K2733">
        <v>30.03</v>
      </c>
      <c r="L2733">
        <v>0</v>
      </c>
    </row>
    <row r="2734" spans="1:12" x14ac:dyDescent="0.25">
      <c r="A2734">
        <v>2733</v>
      </c>
      <c r="B2734">
        <v>110</v>
      </c>
      <c r="C2734">
        <v>9</v>
      </c>
      <c r="D2734" t="s">
        <v>523</v>
      </c>
      <c r="E2734" t="s">
        <v>525</v>
      </c>
      <c r="F2734">
        <v>169</v>
      </c>
      <c r="G2734">
        <v>2.4900000000000002</v>
      </c>
      <c r="H2734">
        <v>420.81000000000006</v>
      </c>
      <c r="I2734">
        <v>64.215606000000008</v>
      </c>
      <c r="J2734">
        <v>2.1100260000000004</v>
      </c>
      <c r="K2734">
        <v>15.26</v>
      </c>
      <c r="L2734">
        <v>1</v>
      </c>
    </row>
    <row r="2735" spans="1:12" x14ac:dyDescent="0.25">
      <c r="A2735">
        <v>2734</v>
      </c>
      <c r="B2735">
        <v>80</v>
      </c>
      <c r="C2735">
        <v>49</v>
      </c>
      <c r="D2735" t="s">
        <v>522</v>
      </c>
      <c r="E2735" t="s">
        <v>525</v>
      </c>
      <c r="F2735">
        <v>115</v>
      </c>
      <c r="G2735">
        <v>3.19</v>
      </c>
      <c r="H2735">
        <v>366.84999999999997</v>
      </c>
      <c r="I2735">
        <v>54.954129999999992</v>
      </c>
      <c r="J2735">
        <v>2.7121379999999999</v>
      </c>
      <c r="K2735">
        <v>14.98</v>
      </c>
      <c r="L2735">
        <v>0</v>
      </c>
    </row>
    <row r="2736" spans="1:12" x14ac:dyDescent="0.25">
      <c r="A2736">
        <v>2735</v>
      </c>
      <c r="B2736">
        <v>109</v>
      </c>
      <c r="C2736">
        <v>58</v>
      </c>
      <c r="D2736" t="s">
        <v>523</v>
      </c>
      <c r="E2736" t="s">
        <v>525</v>
      </c>
      <c r="F2736">
        <v>159</v>
      </c>
      <c r="G2736">
        <v>3.56</v>
      </c>
      <c r="H2736">
        <v>566.04</v>
      </c>
      <c r="I2736">
        <v>165.67990799999998</v>
      </c>
      <c r="J2736">
        <v>2.5179880000000003</v>
      </c>
      <c r="K2736">
        <v>29.27</v>
      </c>
      <c r="L2736">
        <v>1</v>
      </c>
    </row>
    <row r="2737" spans="1:12" x14ac:dyDescent="0.25">
      <c r="A2737">
        <v>2736</v>
      </c>
      <c r="B2737">
        <v>8</v>
      </c>
      <c r="C2737">
        <v>230</v>
      </c>
      <c r="D2737" t="s">
        <v>519</v>
      </c>
      <c r="E2737" t="s">
        <v>525</v>
      </c>
      <c r="F2737">
        <v>59</v>
      </c>
      <c r="G2737">
        <v>2.63</v>
      </c>
      <c r="H2737">
        <v>155.16999999999999</v>
      </c>
      <c r="I2737">
        <v>46.426863999999995</v>
      </c>
      <c r="J2737">
        <v>1.8431039999999999</v>
      </c>
      <c r="K2737">
        <v>29.92</v>
      </c>
      <c r="L2737">
        <v>0</v>
      </c>
    </row>
    <row r="2738" spans="1:12" x14ac:dyDescent="0.25">
      <c r="A2738">
        <v>2737</v>
      </c>
      <c r="B2738">
        <v>84</v>
      </c>
      <c r="C2738">
        <v>85</v>
      </c>
      <c r="D2738" t="s">
        <v>521</v>
      </c>
      <c r="E2738" t="s">
        <v>525</v>
      </c>
      <c r="F2738">
        <v>406</v>
      </c>
      <c r="G2738">
        <v>1.99</v>
      </c>
      <c r="H2738">
        <v>807.93999999999994</v>
      </c>
      <c r="I2738">
        <v>23.107083999999997</v>
      </c>
      <c r="J2738">
        <v>1.9330860000000001</v>
      </c>
      <c r="K2738">
        <v>2.86</v>
      </c>
      <c r="L2738">
        <v>1</v>
      </c>
    </row>
    <row r="2739" spans="1:12" x14ac:dyDescent="0.25">
      <c r="A2739">
        <v>2738</v>
      </c>
      <c r="B2739">
        <v>86</v>
      </c>
      <c r="C2739">
        <v>347</v>
      </c>
      <c r="D2739" t="s">
        <v>521</v>
      </c>
      <c r="E2739" t="s">
        <v>525</v>
      </c>
      <c r="F2739">
        <v>534</v>
      </c>
      <c r="G2739">
        <v>1.99</v>
      </c>
      <c r="H2739">
        <v>1062.6600000000001</v>
      </c>
      <c r="I2739">
        <v>21.997062</v>
      </c>
      <c r="J2739">
        <v>1.948807</v>
      </c>
      <c r="K2739">
        <v>2.0699999999999998</v>
      </c>
      <c r="L2739">
        <v>1</v>
      </c>
    </row>
    <row r="2740" spans="1:12" x14ac:dyDescent="0.25">
      <c r="A2740">
        <v>2739</v>
      </c>
      <c r="B2740">
        <v>118</v>
      </c>
      <c r="C2740">
        <v>255</v>
      </c>
      <c r="D2740" t="s">
        <v>522</v>
      </c>
      <c r="E2740" t="s">
        <v>525</v>
      </c>
      <c r="F2740">
        <v>162</v>
      </c>
      <c r="G2740">
        <v>2.39</v>
      </c>
      <c r="H2740">
        <v>387.18</v>
      </c>
      <c r="I2740">
        <v>78.558822000000006</v>
      </c>
      <c r="J2740">
        <v>1.9050690000000001</v>
      </c>
      <c r="K2740">
        <v>20.29</v>
      </c>
      <c r="L2740">
        <v>1</v>
      </c>
    </row>
    <row r="2741" spans="1:12" x14ac:dyDescent="0.25">
      <c r="A2741">
        <v>2740</v>
      </c>
      <c r="B2741">
        <v>47</v>
      </c>
      <c r="C2741">
        <v>258</v>
      </c>
      <c r="D2741" t="s">
        <v>523</v>
      </c>
      <c r="E2741" t="s">
        <v>525</v>
      </c>
      <c r="F2741">
        <v>46</v>
      </c>
      <c r="G2741">
        <v>2.69</v>
      </c>
      <c r="H2741">
        <v>123.74</v>
      </c>
      <c r="I2741">
        <v>35.921722000000003</v>
      </c>
      <c r="J2741">
        <v>1.9090929999999999</v>
      </c>
      <c r="K2741">
        <v>29.03</v>
      </c>
      <c r="L2741">
        <v>0</v>
      </c>
    </row>
    <row r="2742" spans="1:12" x14ac:dyDescent="0.25">
      <c r="A2742">
        <v>2741</v>
      </c>
      <c r="B2742">
        <v>53</v>
      </c>
      <c r="C2742">
        <v>189</v>
      </c>
      <c r="D2742" t="s">
        <v>521</v>
      </c>
      <c r="E2742" t="s">
        <v>525</v>
      </c>
      <c r="F2742">
        <v>218</v>
      </c>
      <c r="G2742">
        <v>2.99</v>
      </c>
      <c r="H2742">
        <v>651.82000000000005</v>
      </c>
      <c r="I2742">
        <v>343.76986800000009</v>
      </c>
      <c r="J2742">
        <v>1.4130740000000002</v>
      </c>
      <c r="K2742">
        <v>52.74</v>
      </c>
      <c r="L2742">
        <v>0</v>
      </c>
    </row>
    <row r="2743" spans="1:12" x14ac:dyDescent="0.25">
      <c r="A2743">
        <v>2742</v>
      </c>
      <c r="B2743">
        <v>123</v>
      </c>
      <c r="C2743">
        <v>242</v>
      </c>
      <c r="D2743" t="s">
        <v>521</v>
      </c>
      <c r="E2743" t="s">
        <v>525</v>
      </c>
      <c r="F2743">
        <v>38</v>
      </c>
      <c r="G2743">
        <v>2.89</v>
      </c>
      <c r="H2743">
        <v>109.82000000000001</v>
      </c>
      <c r="I2743">
        <v>37.239961999999998</v>
      </c>
      <c r="J2743">
        <v>1.9100010000000003</v>
      </c>
      <c r="K2743">
        <v>33.909999999999997</v>
      </c>
      <c r="L2743">
        <v>0</v>
      </c>
    </row>
    <row r="2744" spans="1:12" x14ac:dyDescent="0.25">
      <c r="A2744">
        <v>2743</v>
      </c>
      <c r="B2744">
        <v>92</v>
      </c>
      <c r="C2744">
        <v>191</v>
      </c>
      <c r="D2744" t="s">
        <v>521</v>
      </c>
      <c r="E2744" t="s">
        <v>525</v>
      </c>
      <c r="F2744">
        <v>86</v>
      </c>
      <c r="G2744">
        <v>1.99</v>
      </c>
      <c r="H2744">
        <v>171.14</v>
      </c>
      <c r="I2744">
        <v>22.453567999999997</v>
      </c>
      <c r="J2744">
        <v>1.728912</v>
      </c>
      <c r="K2744">
        <v>13.12</v>
      </c>
      <c r="L2744">
        <v>1</v>
      </c>
    </row>
    <row r="2745" spans="1:12" x14ac:dyDescent="0.25">
      <c r="A2745">
        <v>2744</v>
      </c>
      <c r="B2745">
        <v>128</v>
      </c>
      <c r="C2745">
        <v>248</v>
      </c>
      <c r="D2745" t="s">
        <v>522</v>
      </c>
      <c r="E2745" t="s">
        <v>525</v>
      </c>
      <c r="F2745">
        <v>63</v>
      </c>
      <c r="G2745">
        <v>2.89</v>
      </c>
      <c r="H2745">
        <v>182.07000000000002</v>
      </c>
      <c r="I2745">
        <v>71.11654200000001</v>
      </c>
      <c r="J2745">
        <v>1.761166</v>
      </c>
      <c r="K2745">
        <v>39.06</v>
      </c>
      <c r="L2745">
        <v>0</v>
      </c>
    </row>
    <row r="2746" spans="1:12" x14ac:dyDescent="0.25">
      <c r="A2746">
        <v>2745</v>
      </c>
      <c r="B2746">
        <v>92</v>
      </c>
      <c r="C2746">
        <v>296</v>
      </c>
      <c r="D2746" t="s">
        <v>521</v>
      </c>
      <c r="E2746" t="s">
        <v>525</v>
      </c>
      <c r="F2746">
        <v>21</v>
      </c>
      <c r="G2746">
        <v>2.4500000000000002</v>
      </c>
      <c r="H2746">
        <v>51.45</v>
      </c>
      <c r="I2746">
        <v>13.268955</v>
      </c>
      <c r="J2746">
        <v>1.8181450000000001</v>
      </c>
      <c r="K2746">
        <v>25.79</v>
      </c>
      <c r="L2746">
        <v>0</v>
      </c>
    </row>
    <row r="2747" spans="1:12" x14ac:dyDescent="0.25">
      <c r="A2747">
        <v>2746</v>
      </c>
      <c r="B2747">
        <v>109</v>
      </c>
      <c r="C2747">
        <v>229</v>
      </c>
      <c r="D2747" t="s">
        <v>519</v>
      </c>
      <c r="E2747" t="s">
        <v>525</v>
      </c>
      <c r="F2747">
        <v>134</v>
      </c>
      <c r="G2747">
        <v>2.81</v>
      </c>
      <c r="H2747">
        <v>376.54</v>
      </c>
      <c r="I2747">
        <v>124.48412400000001</v>
      </c>
      <c r="J2747">
        <v>1.881014</v>
      </c>
      <c r="K2747">
        <v>33.06</v>
      </c>
      <c r="L2747">
        <v>1</v>
      </c>
    </row>
    <row r="2748" spans="1:12" x14ac:dyDescent="0.25">
      <c r="A2748">
        <v>2747</v>
      </c>
      <c r="B2748">
        <v>75</v>
      </c>
      <c r="C2748">
        <v>14</v>
      </c>
      <c r="D2748" t="s">
        <v>519</v>
      </c>
      <c r="E2748" t="s">
        <v>525</v>
      </c>
      <c r="F2748">
        <v>259</v>
      </c>
      <c r="G2748">
        <v>2.59</v>
      </c>
      <c r="H2748">
        <v>670.81</v>
      </c>
      <c r="I2748">
        <v>124.30109299999999</v>
      </c>
      <c r="J2748">
        <v>2.1100729999999999</v>
      </c>
      <c r="K2748">
        <v>18.53</v>
      </c>
      <c r="L2748">
        <v>1</v>
      </c>
    </row>
    <row r="2749" spans="1:12" x14ac:dyDescent="0.25">
      <c r="A2749">
        <v>2748</v>
      </c>
      <c r="B2749">
        <v>77</v>
      </c>
      <c r="C2749">
        <v>161</v>
      </c>
      <c r="D2749" t="s">
        <v>523</v>
      </c>
      <c r="E2749" t="s">
        <v>525</v>
      </c>
      <c r="F2749">
        <v>123</v>
      </c>
      <c r="G2749">
        <v>2.79</v>
      </c>
      <c r="H2749">
        <v>343.17</v>
      </c>
      <c r="I2749">
        <v>121.41354600000001</v>
      </c>
      <c r="J2749">
        <v>1.8028980000000001</v>
      </c>
      <c r="K2749">
        <v>35.380000000000003</v>
      </c>
      <c r="L2749">
        <v>1</v>
      </c>
    </row>
    <row r="2750" spans="1:12" x14ac:dyDescent="0.25">
      <c r="A2750">
        <v>2749</v>
      </c>
      <c r="B2750">
        <v>113</v>
      </c>
      <c r="C2750">
        <v>191</v>
      </c>
      <c r="D2750" t="s">
        <v>521</v>
      </c>
      <c r="E2750" t="s">
        <v>525</v>
      </c>
      <c r="F2750">
        <v>102</v>
      </c>
      <c r="G2750">
        <v>1.99</v>
      </c>
      <c r="H2750">
        <v>202.98</v>
      </c>
      <c r="I2750">
        <v>25.494288000000001</v>
      </c>
      <c r="J2750">
        <v>1.7400559999999998</v>
      </c>
      <c r="K2750">
        <v>12.56</v>
      </c>
      <c r="L2750">
        <v>1</v>
      </c>
    </row>
    <row r="2751" spans="1:12" x14ac:dyDescent="0.25">
      <c r="A2751">
        <v>2750</v>
      </c>
      <c r="B2751">
        <v>122</v>
      </c>
      <c r="C2751">
        <v>286</v>
      </c>
      <c r="D2751" t="s">
        <v>521</v>
      </c>
      <c r="E2751" t="s">
        <v>525</v>
      </c>
      <c r="F2751">
        <v>70</v>
      </c>
      <c r="G2751">
        <v>2.4500000000000002</v>
      </c>
      <c r="H2751">
        <v>171.5</v>
      </c>
      <c r="I2751">
        <v>42.549149999999997</v>
      </c>
      <c r="J2751">
        <v>1.8421550000000002</v>
      </c>
      <c r="K2751">
        <v>24.81</v>
      </c>
      <c r="L2751">
        <v>0</v>
      </c>
    </row>
    <row r="2752" spans="1:12" x14ac:dyDescent="0.25">
      <c r="A2752">
        <v>2751</v>
      </c>
      <c r="B2752">
        <v>112</v>
      </c>
      <c r="C2752">
        <v>391</v>
      </c>
      <c r="D2752" t="s">
        <v>521</v>
      </c>
      <c r="E2752" t="s">
        <v>525</v>
      </c>
      <c r="F2752">
        <v>145</v>
      </c>
      <c r="G2752">
        <v>2.95</v>
      </c>
      <c r="H2752">
        <v>427.75</v>
      </c>
      <c r="I2752">
        <v>119.77</v>
      </c>
      <c r="J2752">
        <v>2.1240000000000001</v>
      </c>
      <c r="K2752">
        <v>28</v>
      </c>
      <c r="L2752">
        <v>0</v>
      </c>
    </row>
    <row r="2753" spans="1:12" x14ac:dyDescent="0.25">
      <c r="A2753">
        <v>2752</v>
      </c>
      <c r="B2753">
        <v>102</v>
      </c>
      <c r="C2753">
        <v>361</v>
      </c>
      <c r="D2753" t="s">
        <v>522</v>
      </c>
      <c r="E2753" t="s">
        <v>525</v>
      </c>
      <c r="F2753">
        <v>81</v>
      </c>
      <c r="G2753">
        <v>2.69</v>
      </c>
      <c r="H2753">
        <v>217.89</v>
      </c>
      <c r="I2753">
        <v>57.588327</v>
      </c>
      <c r="J2753">
        <v>1.979033</v>
      </c>
      <c r="K2753">
        <v>26.43</v>
      </c>
      <c r="L2753">
        <v>0</v>
      </c>
    </row>
    <row r="2754" spans="1:12" x14ac:dyDescent="0.25">
      <c r="A2754">
        <v>2753</v>
      </c>
      <c r="B2754">
        <v>21</v>
      </c>
      <c r="C2754">
        <v>238</v>
      </c>
      <c r="D2754" t="s">
        <v>521</v>
      </c>
      <c r="E2754" t="s">
        <v>525</v>
      </c>
      <c r="F2754">
        <v>6</v>
      </c>
      <c r="G2754">
        <v>2.4500000000000002</v>
      </c>
      <c r="H2754">
        <v>14.700000000000001</v>
      </c>
      <c r="I2754">
        <v>3.9837000000000007</v>
      </c>
      <c r="J2754">
        <v>1.7860500000000001</v>
      </c>
      <c r="K2754">
        <v>27.1</v>
      </c>
      <c r="L2754">
        <v>0</v>
      </c>
    </row>
    <row r="2755" spans="1:12" x14ac:dyDescent="0.25">
      <c r="A2755">
        <v>2754</v>
      </c>
      <c r="B2755">
        <v>78</v>
      </c>
      <c r="C2755">
        <v>319</v>
      </c>
      <c r="D2755" t="s">
        <v>523</v>
      </c>
      <c r="E2755" t="s">
        <v>525</v>
      </c>
      <c r="F2755">
        <v>451</v>
      </c>
      <c r="G2755">
        <v>1.99</v>
      </c>
      <c r="H2755">
        <v>897.49</v>
      </c>
      <c r="I2755">
        <v>161.36870200000001</v>
      </c>
      <c r="J2755">
        <v>1.632198</v>
      </c>
      <c r="K2755">
        <v>17.98</v>
      </c>
      <c r="L2755">
        <v>1</v>
      </c>
    </row>
    <row r="2756" spans="1:12" x14ac:dyDescent="0.25">
      <c r="A2756">
        <v>2755</v>
      </c>
      <c r="B2756">
        <v>128</v>
      </c>
      <c r="C2756">
        <v>246</v>
      </c>
      <c r="D2756" t="s">
        <v>522</v>
      </c>
      <c r="E2756" t="s">
        <v>525</v>
      </c>
      <c r="F2756">
        <v>344</v>
      </c>
      <c r="G2756">
        <v>2</v>
      </c>
      <c r="H2756">
        <v>688</v>
      </c>
      <c r="I2756">
        <v>109.39200000000001</v>
      </c>
      <c r="J2756">
        <v>1.6819999999999999</v>
      </c>
      <c r="K2756">
        <v>15.9</v>
      </c>
      <c r="L2756">
        <v>0</v>
      </c>
    </row>
    <row r="2757" spans="1:12" x14ac:dyDescent="0.25">
      <c r="A2757">
        <v>2756</v>
      </c>
      <c r="B2757">
        <v>111</v>
      </c>
      <c r="C2757">
        <v>387</v>
      </c>
      <c r="D2757" t="s">
        <v>519</v>
      </c>
      <c r="E2757" t="s">
        <v>525</v>
      </c>
      <c r="F2757">
        <v>19</v>
      </c>
      <c r="G2757">
        <v>3.15</v>
      </c>
      <c r="H2757">
        <v>59.85</v>
      </c>
      <c r="I2757">
        <v>24.059700000000003</v>
      </c>
      <c r="J2757">
        <v>1.8836999999999999</v>
      </c>
      <c r="K2757">
        <v>40.200000000000003</v>
      </c>
      <c r="L2757">
        <v>1</v>
      </c>
    </row>
    <row r="2758" spans="1:12" x14ac:dyDescent="0.25">
      <c r="A2758">
        <v>2757</v>
      </c>
      <c r="B2758">
        <v>103</v>
      </c>
      <c r="C2758">
        <v>277</v>
      </c>
      <c r="D2758" t="s">
        <v>519</v>
      </c>
      <c r="E2758" t="s">
        <v>525</v>
      </c>
      <c r="F2758">
        <v>30</v>
      </c>
      <c r="G2758">
        <v>2.69</v>
      </c>
      <c r="H2758">
        <v>80.7</v>
      </c>
      <c r="I2758">
        <v>27.89799</v>
      </c>
      <c r="J2758">
        <v>1.760067</v>
      </c>
      <c r="K2758">
        <v>34.57</v>
      </c>
      <c r="L2758">
        <v>0</v>
      </c>
    </row>
    <row r="2759" spans="1:12" x14ac:dyDescent="0.25">
      <c r="A2759">
        <v>2758</v>
      </c>
      <c r="B2759">
        <v>92</v>
      </c>
      <c r="C2759">
        <v>269</v>
      </c>
      <c r="D2759" t="s">
        <v>523</v>
      </c>
      <c r="E2759" t="s">
        <v>525</v>
      </c>
      <c r="F2759">
        <v>115</v>
      </c>
      <c r="G2759">
        <v>1.99</v>
      </c>
      <c r="H2759">
        <v>228.85</v>
      </c>
      <c r="I2759">
        <v>26.844104999999999</v>
      </c>
      <c r="J2759">
        <v>1.7565730000000002</v>
      </c>
      <c r="K2759">
        <v>11.73</v>
      </c>
      <c r="L2759">
        <v>0</v>
      </c>
    </row>
    <row r="2760" spans="1:12" x14ac:dyDescent="0.25">
      <c r="A2760">
        <v>2759</v>
      </c>
      <c r="B2760">
        <v>5</v>
      </c>
      <c r="C2760">
        <v>237</v>
      </c>
      <c r="D2760" t="s">
        <v>521</v>
      </c>
      <c r="E2760" t="s">
        <v>525</v>
      </c>
      <c r="F2760">
        <v>128</v>
      </c>
      <c r="G2760">
        <v>2.64</v>
      </c>
      <c r="H2760">
        <v>337.92</v>
      </c>
      <c r="I2760">
        <v>113.00044799999999</v>
      </c>
      <c r="J2760">
        <v>1.7571840000000001</v>
      </c>
      <c r="K2760">
        <v>33.44</v>
      </c>
      <c r="L2760">
        <v>1</v>
      </c>
    </row>
    <row r="2761" spans="1:12" x14ac:dyDescent="0.25">
      <c r="A2761">
        <v>2760</v>
      </c>
      <c r="B2761">
        <v>45</v>
      </c>
      <c r="C2761">
        <v>49</v>
      </c>
      <c r="D2761" t="s">
        <v>522</v>
      </c>
      <c r="E2761" t="s">
        <v>525</v>
      </c>
      <c r="F2761">
        <v>40</v>
      </c>
      <c r="G2761">
        <v>3.19</v>
      </c>
      <c r="H2761">
        <v>127.6</v>
      </c>
      <c r="I2761">
        <v>19.11448</v>
      </c>
      <c r="J2761">
        <v>2.7121379999999999</v>
      </c>
      <c r="K2761">
        <v>14.98</v>
      </c>
      <c r="L2761">
        <v>0</v>
      </c>
    </row>
    <row r="2762" spans="1:12" x14ac:dyDescent="0.25">
      <c r="A2762">
        <v>2761</v>
      </c>
      <c r="B2762">
        <v>73</v>
      </c>
      <c r="C2762">
        <v>303</v>
      </c>
      <c r="D2762" t="s">
        <v>522</v>
      </c>
      <c r="E2762" t="s">
        <v>525</v>
      </c>
      <c r="F2762">
        <v>60</v>
      </c>
      <c r="G2762">
        <v>2.69</v>
      </c>
      <c r="H2762">
        <v>161.4</v>
      </c>
      <c r="I2762">
        <v>55.79598</v>
      </c>
      <c r="J2762">
        <v>1.760067</v>
      </c>
      <c r="K2762">
        <v>34.57</v>
      </c>
      <c r="L2762">
        <v>0</v>
      </c>
    </row>
    <row r="2763" spans="1:12" x14ac:dyDescent="0.25">
      <c r="A2763">
        <v>2762</v>
      </c>
      <c r="B2763">
        <v>124</v>
      </c>
      <c r="C2763">
        <v>366</v>
      </c>
      <c r="D2763" t="s">
        <v>523</v>
      </c>
      <c r="E2763" t="s">
        <v>525</v>
      </c>
      <c r="F2763">
        <v>45</v>
      </c>
      <c r="G2763">
        <v>2.4900000000000002</v>
      </c>
      <c r="H2763">
        <v>112.05000000000001</v>
      </c>
      <c r="I2763">
        <v>17.547030000000003</v>
      </c>
      <c r="J2763">
        <v>2.1000660000000004</v>
      </c>
      <c r="K2763">
        <v>15.66</v>
      </c>
      <c r="L2763">
        <v>1</v>
      </c>
    </row>
    <row r="2764" spans="1:12" x14ac:dyDescent="0.25">
      <c r="A2764">
        <v>2763</v>
      </c>
      <c r="B2764">
        <v>48</v>
      </c>
      <c r="C2764">
        <v>200</v>
      </c>
      <c r="D2764" t="s">
        <v>522</v>
      </c>
      <c r="E2764" t="s">
        <v>525</v>
      </c>
      <c r="F2764">
        <v>19</v>
      </c>
      <c r="G2764">
        <v>3.05</v>
      </c>
      <c r="H2764">
        <v>57.949999999999996</v>
      </c>
      <c r="I2764">
        <v>24.58239</v>
      </c>
      <c r="J2764">
        <v>1.7561899999999999</v>
      </c>
      <c r="K2764">
        <v>42.42</v>
      </c>
      <c r="L2764">
        <v>0</v>
      </c>
    </row>
    <row r="2765" spans="1:12" x14ac:dyDescent="0.25">
      <c r="A2765">
        <v>2764</v>
      </c>
      <c r="B2765">
        <v>86</v>
      </c>
      <c r="C2765">
        <v>108</v>
      </c>
      <c r="D2765" t="s">
        <v>523</v>
      </c>
      <c r="E2765" t="s">
        <v>525</v>
      </c>
      <c r="F2765">
        <v>46</v>
      </c>
      <c r="G2765">
        <v>2.99</v>
      </c>
      <c r="H2765">
        <v>137.54000000000002</v>
      </c>
      <c r="I2765">
        <v>40.02414000000001</v>
      </c>
      <c r="J2765">
        <v>2.11991</v>
      </c>
      <c r="K2765">
        <v>29.1</v>
      </c>
      <c r="L2765">
        <v>0</v>
      </c>
    </row>
    <row r="2766" spans="1:12" x14ac:dyDescent="0.25">
      <c r="A2766">
        <v>2765</v>
      </c>
      <c r="B2766">
        <v>74</v>
      </c>
      <c r="C2766">
        <v>292</v>
      </c>
      <c r="D2766" t="s">
        <v>521</v>
      </c>
      <c r="E2766" t="s">
        <v>525</v>
      </c>
      <c r="F2766">
        <v>526</v>
      </c>
      <c r="G2766">
        <v>1.99</v>
      </c>
      <c r="H2766">
        <v>1046.74</v>
      </c>
      <c r="I2766">
        <v>201.078754</v>
      </c>
      <c r="J2766">
        <v>1.607721</v>
      </c>
      <c r="K2766">
        <v>19.21</v>
      </c>
      <c r="L2766">
        <v>1</v>
      </c>
    </row>
    <row r="2767" spans="1:12" x14ac:dyDescent="0.25">
      <c r="A2767">
        <v>2766</v>
      </c>
      <c r="B2767">
        <v>112</v>
      </c>
      <c r="C2767">
        <v>200</v>
      </c>
      <c r="D2767" t="s">
        <v>522</v>
      </c>
      <c r="E2767" t="s">
        <v>525</v>
      </c>
      <c r="F2767">
        <v>72</v>
      </c>
      <c r="G2767">
        <v>2.75</v>
      </c>
      <c r="H2767">
        <v>198</v>
      </c>
      <c r="I2767">
        <v>71.557200000000009</v>
      </c>
      <c r="J2767">
        <v>1.7561500000000001</v>
      </c>
      <c r="K2767">
        <v>36.14</v>
      </c>
      <c r="L2767">
        <v>0</v>
      </c>
    </row>
    <row r="2768" spans="1:12" x14ac:dyDescent="0.25">
      <c r="A2768">
        <v>2767</v>
      </c>
      <c r="B2768">
        <v>98</v>
      </c>
      <c r="C2768">
        <v>144</v>
      </c>
      <c r="D2768" t="s">
        <v>522</v>
      </c>
      <c r="E2768" t="s">
        <v>525</v>
      </c>
      <c r="F2768">
        <v>172</v>
      </c>
      <c r="G2768">
        <v>2.29</v>
      </c>
      <c r="H2768">
        <v>393.88</v>
      </c>
      <c r="I2768">
        <v>29.225895999999999</v>
      </c>
      <c r="J2768">
        <v>2.120082</v>
      </c>
      <c r="K2768">
        <v>7.42</v>
      </c>
      <c r="L2768">
        <v>1</v>
      </c>
    </row>
    <row r="2769" spans="1:12" x14ac:dyDescent="0.25">
      <c r="A2769">
        <v>2768</v>
      </c>
      <c r="B2769">
        <v>93</v>
      </c>
      <c r="C2769">
        <v>301</v>
      </c>
      <c r="D2769" t="s">
        <v>522</v>
      </c>
      <c r="E2769" t="s">
        <v>525</v>
      </c>
      <c r="F2769">
        <v>99</v>
      </c>
      <c r="G2769">
        <v>2.79</v>
      </c>
      <c r="H2769">
        <v>276.20999999999998</v>
      </c>
      <c r="I2769">
        <v>119.57130899999999</v>
      </c>
      <c r="J2769">
        <v>1.5822089999999998</v>
      </c>
      <c r="K2769">
        <v>43.29</v>
      </c>
      <c r="L2769">
        <v>1</v>
      </c>
    </row>
    <row r="2770" spans="1:12" x14ac:dyDescent="0.25">
      <c r="A2770">
        <v>2769</v>
      </c>
      <c r="B2770">
        <v>131</v>
      </c>
      <c r="C2770">
        <v>22</v>
      </c>
      <c r="D2770" t="s">
        <v>519</v>
      </c>
      <c r="E2770" t="s">
        <v>525</v>
      </c>
      <c r="F2770">
        <v>167</v>
      </c>
      <c r="G2770">
        <v>2.2799999999999998</v>
      </c>
      <c r="H2770">
        <v>380.76</v>
      </c>
      <c r="I2770">
        <v>6.3586919999999996</v>
      </c>
      <c r="J2770">
        <v>2.2419239999999996</v>
      </c>
      <c r="K2770">
        <v>1.67</v>
      </c>
      <c r="L2770">
        <v>1</v>
      </c>
    </row>
    <row r="2771" spans="1:12" x14ac:dyDescent="0.25">
      <c r="A2771">
        <v>2770</v>
      </c>
      <c r="B2771">
        <v>113</v>
      </c>
      <c r="C2771">
        <v>380</v>
      </c>
      <c r="D2771" t="s">
        <v>519</v>
      </c>
      <c r="E2771" t="s">
        <v>525</v>
      </c>
      <c r="F2771">
        <v>472</v>
      </c>
      <c r="G2771">
        <v>2.5</v>
      </c>
      <c r="H2771">
        <v>1180</v>
      </c>
      <c r="I2771">
        <v>276.238</v>
      </c>
      <c r="J2771">
        <v>1.9147500000000002</v>
      </c>
      <c r="K2771">
        <v>23.41</v>
      </c>
      <c r="L2771">
        <v>1</v>
      </c>
    </row>
    <row r="2772" spans="1:12" x14ac:dyDescent="0.25">
      <c r="A2772">
        <v>2771</v>
      </c>
      <c r="B2772">
        <v>67</v>
      </c>
      <c r="C2772">
        <v>136</v>
      </c>
      <c r="D2772" t="s">
        <v>521</v>
      </c>
      <c r="E2772" t="s">
        <v>525</v>
      </c>
      <c r="F2772">
        <v>78</v>
      </c>
      <c r="G2772">
        <v>2.89</v>
      </c>
      <c r="H2772">
        <v>225.42000000000002</v>
      </c>
      <c r="I2772">
        <v>60.051888000000005</v>
      </c>
      <c r="J2772">
        <v>2.120104</v>
      </c>
      <c r="K2772">
        <v>26.64</v>
      </c>
      <c r="L2772">
        <v>0</v>
      </c>
    </row>
    <row r="2773" spans="1:12" x14ac:dyDescent="0.25">
      <c r="A2773">
        <v>2772</v>
      </c>
      <c r="B2773">
        <v>80</v>
      </c>
      <c r="C2773">
        <v>32</v>
      </c>
      <c r="D2773" t="s">
        <v>521</v>
      </c>
      <c r="E2773" t="s">
        <v>525</v>
      </c>
      <c r="F2773">
        <v>161</v>
      </c>
      <c r="G2773">
        <v>3.19</v>
      </c>
      <c r="H2773">
        <v>513.59</v>
      </c>
      <c r="I2773">
        <v>76.935782000000003</v>
      </c>
      <c r="J2773">
        <v>2.7121379999999999</v>
      </c>
      <c r="K2773">
        <v>14.98</v>
      </c>
      <c r="L2773">
        <v>0</v>
      </c>
    </row>
    <row r="2774" spans="1:12" x14ac:dyDescent="0.25">
      <c r="A2774">
        <v>2773</v>
      </c>
      <c r="B2774">
        <v>9</v>
      </c>
      <c r="C2774">
        <v>163</v>
      </c>
      <c r="D2774" t="s">
        <v>523</v>
      </c>
      <c r="E2774" t="s">
        <v>525</v>
      </c>
      <c r="F2774">
        <v>80</v>
      </c>
      <c r="G2774">
        <v>3.2</v>
      </c>
      <c r="H2774">
        <v>256</v>
      </c>
      <c r="I2774">
        <v>111.84639999999999</v>
      </c>
      <c r="J2774">
        <v>1.8019200000000002</v>
      </c>
      <c r="K2774">
        <v>43.69</v>
      </c>
      <c r="L2774">
        <v>0</v>
      </c>
    </row>
    <row r="2775" spans="1:12" x14ac:dyDescent="0.25">
      <c r="A2775">
        <v>2774</v>
      </c>
      <c r="B2775">
        <v>134</v>
      </c>
      <c r="C2775">
        <v>233</v>
      </c>
      <c r="D2775" t="s">
        <v>521</v>
      </c>
      <c r="E2775" t="s">
        <v>525</v>
      </c>
      <c r="F2775">
        <v>25</v>
      </c>
      <c r="G2775">
        <v>2.69</v>
      </c>
      <c r="H2775">
        <v>67.25</v>
      </c>
      <c r="I2775">
        <v>21.647774999999996</v>
      </c>
      <c r="J2775">
        <v>1.8240890000000001</v>
      </c>
      <c r="K2775">
        <v>32.19</v>
      </c>
      <c r="L2775">
        <v>0</v>
      </c>
    </row>
    <row r="2776" spans="1:12" x14ac:dyDescent="0.25">
      <c r="A2776">
        <v>2775</v>
      </c>
      <c r="B2776">
        <v>14</v>
      </c>
      <c r="C2776">
        <v>266</v>
      </c>
      <c r="D2776" t="s">
        <v>523</v>
      </c>
      <c r="E2776" t="s">
        <v>525</v>
      </c>
      <c r="F2776">
        <v>118</v>
      </c>
      <c r="G2776">
        <v>2.89</v>
      </c>
      <c r="H2776">
        <v>341.02000000000004</v>
      </c>
      <c r="I2776">
        <v>132.99780000000001</v>
      </c>
      <c r="J2776">
        <v>1.7629000000000001</v>
      </c>
      <c r="K2776">
        <v>39</v>
      </c>
      <c r="L2776">
        <v>0</v>
      </c>
    </row>
    <row r="2777" spans="1:12" x14ac:dyDescent="0.25">
      <c r="A2777">
        <v>2776</v>
      </c>
      <c r="B2777">
        <v>52</v>
      </c>
      <c r="C2777">
        <v>150</v>
      </c>
      <c r="D2777" t="s">
        <v>522</v>
      </c>
      <c r="E2777" t="s">
        <v>525</v>
      </c>
      <c r="F2777">
        <v>82</v>
      </c>
      <c r="G2777">
        <v>3.19</v>
      </c>
      <c r="H2777">
        <v>261.58</v>
      </c>
      <c r="I2777">
        <v>87.733931999999982</v>
      </c>
      <c r="J2777">
        <v>2.1200740000000002</v>
      </c>
      <c r="K2777">
        <v>33.54</v>
      </c>
      <c r="L2777">
        <v>0</v>
      </c>
    </row>
    <row r="2778" spans="1:12" x14ac:dyDescent="0.25">
      <c r="A2778">
        <v>2777</v>
      </c>
      <c r="B2778">
        <v>9</v>
      </c>
      <c r="C2778">
        <v>26</v>
      </c>
      <c r="D2778" t="s">
        <v>521</v>
      </c>
      <c r="E2778" t="s">
        <v>525</v>
      </c>
      <c r="F2778">
        <v>95</v>
      </c>
      <c r="G2778">
        <v>3.19</v>
      </c>
      <c r="H2778">
        <v>303.05</v>
      </c>
      <c r="I2778">
        <v>90.066460000000006</v>
      </c>
      <c r="J2778">
        <v>2.2419320000000003</v>
      </c>
      <c r="K2778">
        <v>29.72</v>
      </c>
      <c r="L2778">
        <v>0</v>
      </c>
    </row>
    <row r="2779" spans="1:12" x14ac:dyDescent="0.25">
      <c r="A2779">
        <v>2778</v>
      </c>
      <c r="B2779">
        <v>134</v>
      </c>
      <c r="C2779">
        <v>281</v>
      </c>
      <c r="D2779" t="s">
        <v>519</v>
      </c>
      <c r="E2779" t="s">
        <v>525</v>
      </c>
      <c r="F2779">
        <v>35</v>
      </c>
      <c r="G2779">
        <v>2.69</v>
      </c>
      <c r="H2779">
        <v>94.149999999999991</v>
      </c>
      <c r="I2779">
        <v>32.547654999999992</v>
      </c>
      <c r="J2779">
        <v>1.760067</v>
      </c>
      <c r="K2779">
        <v>34.57</v>
      </c>
      <c r="L2779">
        <v>0</v>
      </c>
    </row>
    <row r="2780" spans="1:12" x14ac:dyDescent="0.25">
      <c r="A2780">
        <v>2779</v>
      </c>
      <c r="B2780">
        <v>92</v>
      </c>
      <c r="C2780">
        <v>114</v>
      </c>
      <c r="D2780" t="s">
        <v>523</v>
      </c>
      <c r="E2780" t="s">
        <v>525</v>
      </c>
      <c r="F2780">
        <v>30</v>
      </c>
      <c r="G2780">
        <v>2.99</v>
      </c>
      <c r="H2780">
        <v>89.7</v>
      </c>
      <c r="I2780">
        <v>26.84721</v>
      </c>
      <c r="J2780">
        <v>2.0950930000000003</v>
      </c>
      <c r="K2780">
        <v>29.93</v>
      </c>
      <c r="L2780">
        <v>0</v>
      </c>
    </row>
    <row r="2781" spans="1:12" x14ac:dyDescent="0.25">
      <c r="A2781">
        <v>2780</v>
      </c>
      <c r="B2781">
        <v>59</v>
      </c>
      <c r="C2781">
        <v>17</v>
      </c>
      <c r="D2781" t="s">
        <v>519</v>
      </c>
      <c r="E2781" t="s">
        <v>525</v>
      </c>
      <c r="F2781">
        <v>37</v>
      </c>
      <c r="G2781">
        <v>2.65</v>
      </c>
      <c r="H2781">
        <v>98.05</v>
      </c>
      <c r="I2781">
        <v>19.982589999999998</v>
      </c>
      <c r="J2781">
        <v>2.1099299999999999</v>
      </c>
      <c r="K2781">
        <v>20.38</v>
      </c>
      <c r="L2781">
        <v>0</v>
      </c>
    </row>
    <row r="2782" spans="1:12" x14ac:dyDescent="0.25">
      <c r="A2782">
        <v>2781</v>
      </c>
      <c r="B2782">
        <v>115</v>
      </c>
      <c r="C2782">
        <v>258</v>
      </c>
      <c r="D2782" t="s">
        <v>523</v>
      </c>
      <c r="E2782" t="s">
        <v>525</v>
      </c>
      <c r="F2782">
        <v>38</v>
      </c>
      <c r="G2782">
        <v>2.69</v>
      </c>
      <c r="H2782">
        <v>102.22</v>
      </c>
      <c r="I2782">
        <v>29.674466000000002</v>
      </c>
      <c r="J2782">
        <v>1.9090929999999999</v>
      </c>
      <c r="K2782">
        <v>29.03</v>
      </c>
      <c r="L2782">
        <v>0</v>
      </c>
    </row>
    <row r="2783" spans="1:12" x14ac:dyDescent="0.25">
      <c r="A2783">
        <v>2782</v>
      </c>
      <c r="B2783">
        <v>78</v>
      </c>
      <c r="C2783">
        <v>189</v>
      </c>
      <c r="D2783" t="s">
        <v>521</v>
      </c>
      <c r="E2783" t="s">
        <v>525</v>
      </c>
      <c r="F2783">
        <v>39</v>
      </c>
      <c r="G2783">
        <v>2.48</v>
      </c>
      <c r="H2783">
        <v>96.72</v>
      </c>
      <c r="I2783">
        <v>41.608944000000001</v>
      </c>
      <c r="J2783">
        <v>1.4131039999999999</v>
      </c>
      <c r="K2783">
        <v>43.02</v>
      </c>
      <c r="L2783">
        <v>0</v>
      </c>
    </row>
    <row r="2784" spans="1:12" x14ac:dyDescent="0.25">
      <c r="A2784">
        <v>2783</v>
      </c>
      <c r="B2784">
        <v>5</v>
      </c>
      <c r="C2784">
        <v>143</v>
      </c>
      <c r="D2784" t="s">
        <v>522</v>
      </c>
      <c r="E2784" t="s">
        <v>525</v>
      </c>
      <c r="F2784">
        <v>916</v>
      </c>
      <c r="G2784">
        <v>2.4900000000000002</v>
      </c>
      <c r="H2784">
        <v>2280.84</v>
      </c>
      <c r="I2784">
        <v>338.93282400000004</v>
      </c>
      <c r="J2784">
        <v>2.1199860000000004</v>
      </c>
      <c r="K2784">
        <v>14.86</v>
      </c>
      <c r="L2784">
        <v>1</v>
      </c>
    </row>
    <row r="2785" spans="1:12" x14ac:dyDescent="0.25">
      <c r="A2785">
        <v>2784</v>
      </c>
      <c r="B2785">
        <v>52</v>
      </c>
      <c r="C2785">
        <v>231</v>
      </c>
      <c r="D2785" t="s">
        <v>519</v>
      </c>
      <c r="E2785" t="s">
        <v>525</v>
      </c>
      <c r="F2785">
        <v>138</v>
      </c>
      <c r="G2785">
        <v>2.87</v>
      </c>
      <c r="H2785">
        <v>396.06</v>
      </c>
      <c r="I2785">
        <v>144.32426399999997</v>
      </c>
      <c r="J2785">
        <v>1.8241719999999999</v>
      </c>
      <c r="K2785">
        <v>36.44</v>
      </c>
      <c r="L2785">
        <v>0</v>
      </c>
    </row>
    <row r="2786" spans="1:12" x14ac:dyDescent="0.25">
      <c r="A2786">
        <v>2785</v>
      </c>
      <c r="B2786">
        <v>124</v>
      </c>
      <c r="C2786">
        <v>189</v>
      </c>
      <c r="D2786" t="s">
        <v>521</v>
      </c>
      <c r="E2786" t="s">
        <v>525</v>
      </c>
      <c r="F2786">
        <v>109</v>
      </c>
      <c r="G2786">
        <v>2.25</v>
      </c>
      <c r="H2786">
        <v>245.25</v>
      </c>
      <c r="I2786">
        <v>91.233000000000004</v>
      </c>
      <c r="J2786">
        <v>1.4129999999999998</v>
      </c>
      <c r="K2786">
        <v>37.200000000000003</v>
      </c>
      <c r="L2786">
        <v>0</v>
      </c>
    </row>
    <row r="2787" spans="1:12" x14ac:dyDescent="0.25">
      <c r="A2787">
        <v>2786</v>
      </c>
      <c r="B2787">
        <v>5</v>
      </c>
      <c r="C2787">
        <v>321</v>
      </c>
      <c r="D2787" t="s">
        <v>523</v>
      </c>
      <c r="E2787" t="s">
        <v>525</v>
      </c>
      <c r="F2787">
        <v>1038</v>
      </c>
      <c r="G2787">
        <v>1.4</v>
      </c>
      <c r="H2787">
        <v>1453.1999999999998</v>
      </c>
      <c r="I2787">
        <v>-393.09059999999999</v>
      </c>
      <c r="J2787">
        <v>1.7786999999999997</v>
      </c>
      <c r="K2787">
        <v>-27.05</v>
      </c>
      <c r="L2787">
        <v>0</v>
      </c>
    </row>
    <row r="2788" spans="1:12" x14ac:dyDescent="0.25">
      <c r="A2788">
        <v>2787</v>
      </c>
      <c r="B2788">
        <v>64</v>
      </c>
      <c r="C2788">
        <v>104</v>
      </c>
      <c r="D2788" t="s">
        <v>523</v>
      </c>
      <c r="E2788" t="s">
        <v>525</v>
      </c>
      <c r="F2788">
        <v>185</v>
      </c>
      <c r="G2788">
        <v>1.99</v>
      </c>
      <c r="H2788">
        <v>368.15</v>
      </c>
      <c r="I2788">
        <v>24.408345000000001</v>
      </c>
      <c r="J2788">
        <v>1.858063</v>
      </c>
      <c r="K2788">
        <v>6.63</v>
      </c>
      <c r="L2788">
        <v>1</v>
      </c>
    </row>
    <row r="2789" spans="1:12" x14ac:dyDescent="0.25">
      <c r="A2789">
        <v>2788</v>
      </c>
      <c r="B2789">
        <v>56</v>
      </c>
      <c r="C2789">
        <v>41</v>
      </c>
      <c r="D2789" t="s">
        <v>522</v>
      </c>
      <c r="E2789" t="s">
        <v>525</v>
      </c>
      <c r="F2789">
        <v>37</v>
      </c>
      <c r="G2789">
        <v>3.66</v>
      </c>
      <c r="H2789">
        <v>135.42000000000002</v>
      </c>
      <c r="I2789">
        <v>46.625106000000002</v>
      </c>
      <c r="J2789">
        <v>2.3998619999999997</v>
      </c>
      <c r="K2789">
        <v>34.43</v>
      </c>
      <c r="L2789">
        <v>0</v>
      </c>
    </row>
    <row r="2790" spans="1:12" x14ac:dyDescent="0.25">
      <c r="A2790">
        <v>2789</v>
      </c>
      <c r="B2790">
        <v>45</v>
      </c>
      <c r="C2790">
        <v>215</v>
      </c>
      <c r="D2790" t="s">
        <v>523</v>
      </c>
      <c r="E2790" t="s">
        <v>525</v>
      </c>
      <c r="F2790">
        <v>58</v>
      </c>
      <c r="G2790">
        <v>2.29</v>
      </c>
      <c r="H2790">
        <v>132.82</v>
      </c>
      <c r="I2790">
        <v>30.734548</v>
      </c>
      <c r="J2790">
        <v>1.7600939999999998</v>
      </c>
      <c r="K2790">
        <v>23.14</v>
      </c>
      <c r="L2790">
        <v>1</v>
      </c>
    </row>
    <row r="2791" spans="1:12" x14ac:dyDescent="0.25">
      <c r="A2791">
        <v>2790</v>
      </c>
      <c r="B2791">
        <v>132</v>
      </c>
      <c r="C2791">
        <v>318</v>
      </c>
      <c r="D2791" t="s">
        <v>523</v>
      </c>
      <c r="E2791" t="s">
        <v>525</v>
      </c>
      <c r="F2791">
        <v>71</v>
      </c>
      <c r="G2791">
        <v>2.4500000000000002</v>
      </c>
      <c r="H2791">
        <v>173.95000000000002</v>
      </c>
      <c r="I2791">
        <v>48.201545000000003</v>
      </c>
      <c r="J2791">
        <v>1.7711050000000002</v>
      </c>
      <c r="K2791">
        <v>27.71</v>
      </c>
      <c r="L2791">
        <v>0</v>
      </c>
    </row>
    <row r="2792" spans="1:12" x14ac:dyDescent="0.25">
      <c r="A2792">
        <v>2791</v>
      </c>
      <c r="B2792">
        <v>47</v>
      </c>
      <c r="C2792">
        <v>150</v>
      </c>
      <c r="D2792" t="s">
        <v>522</v>
      </c>
      <c r="E2792" t="s">
        <v>525</v>
      </c>
      <c r="F2792">
        <v>40</v>
      </c>
      <c r="G2792">
        <v>2.99</v>
      </c>
      <c r="H2792">
        <v>119.60000000000001</v>
      </c>
      <c r="I2792">
        <v>34.803600000000003</v>
      </c>
      <c r="J2792">
        <v>2.11991</v>
      </c>
      <c r="K2792">
        <v>29.1</v>
      </c>
      <c r="L2792">
        <v>0</v>
      </c>
    </row>
    <row r="2793" spans="1:12" x14ac:dyDescent="0.25">
      <c r="A2793">
        <v>2792</v>
      </c>
      <c r="B2793">
        <v>76</v>
      </c>
      <c r="C2793">
        <v>231</v>
      </c>
      <c r="D2793" t="s">
        <v>519</v>
      </c>
      <c r="E2793" t="s">
        <v>525</v>
      </c>
      <c r="F2793">
        <v>34</v>
      </c>
      <c r="G2793">
        <v>2.69</v>
      </c>
      <c r="H2793">
        <v>91.46</v>
      </c>
      <c r="I2793">
        <v>29.440973999999997</v>
      </c>
      <c r="J2793">
        <v>1.8240890000000001</v>
      </c>
      <c r="K2793">
        <v>32.19</v>
      </c>
      <c r="L2793">
        <v>0</v>
      </c>
    </row>
    <row r="2794" spans="1:12" x14ac:dyDescent="0.25">
      <c r="A2794">
        <v>2793</v>
      </c>
      <c r="B2794">
        <v>123</v>
      </c>
      <c r="C2794">
        <v>61</v>
      </c>
      <c r="D2794" t="s">
        <v>523</v>
      </c>
      <c r="E2794" t="s">
        <v>525</v>
      </c>
      <c r="F2794">
        <v>45</v>
      </c>
      <c r="G2794">
        <v>3.87</v>
      </c>
      <c r="H2794">
        <v>174.15</v>
      </c>
      <c r="I2794">
        <v>63.721485000000008</v>
      </c>
      <c r="J2794">
        <v>2.4539669999999996</v>
      </c>
      <c r="K2794">
        <v>36.590000000000003</v>
      </c>
      <c r="L2794">
        <v>1</v>
      </c>
    </row>
    <row r="2795" spans="1:12" x14ac:dyDescent="0.25">
      <c r="A2795">
        <v>2794</v>
      </c>
      <c r="B2795">
        <v>75</v>
      </c>
      <c r="C2795">
        <v>234</v>
      </c>
      <c r="D2795" t="s">
        <v>521</v>
      </c>
      <c r="E2795" t="s">
        <v>525</v>
      </c>
      <c r="F2795">
        <v>123</v>
      </c>
      <c r="G2795">
        <v>2.52</v>
      </c>
      <c r="H2795">
        <v>309.95999999999998</v>
      </c>
      <c r="I2795">
        <v>92.492063999999985</v>
      </c>
      <c r="J2795">
        <v>1.768032</v>
      </c>
      <c r="K2795">
        <v>29.84</v>
      </c>
      <c r="L2795">
        <v>1</v>
      </c>
    </row>
    <row r="2796" spans="1:12" x14ac:dyDescent="0.25">
      <c r="A2796">
        <v>2795</v>
      </c>
      <c r="B2796">
        <v>49</v>
      </c>
      <c r="C2796">
        <v>215</v>
      </c>
      <c r="D2796" t="s">
        <v>523</v>
      </c>
      <c r="E2796" t="s">
        <v>525</v>
      </c>
      <c r="F2796">
        <v>105</v>
      </c>
      <c r="G2796">
        <v>2.29</v>
      </c>
      <c r="H2796">
        <v>240.45000000000002</v>
      </c>
      <c r="I2796">
        <v>55.640130000000006</v>
      </c>
      <c r="J2796">
        <v>1.7600939999999998</v>
      </c>
      <c r="K2796">
        <v>23.14</v>
      </c>
      <c r="L2796">
        <v>1</v>
      </c>
    </row>
    <row r="2797" spans="1:12" x14ac:dyDescent="0.25">
      <c r="A2797">
        <v>2796</v>
      </c>
      <c r="B2797">
        <v>84</v>
      </c>
      <c r="C2797">
        <v>249</v>
      </c>
      <c r="D2797" t="s">
        <v>522</v>
      </c>
      <c r="E2797" t="s">
        <v>525</v>
      </c>
      <c r="F2797">
        <v>49</v>
      </c>
      <c r="G2797">
        <v>2.2200000000000002</v>
      </c>
      <c r="H2797">
        <v>108.78000000000002</v>
      </c>
      <c r="I2797">
        <v>22.539216</v>
      </c>
      <c r="J2797">
        <v>1.760016</v>
      </c>
      <c r="K2797">
        <v>20.72</v>
      </c>
      <c r="L2797">
        <v>0</v>
      </c>
    </row>
    <row r="2798" spans="1:12" x14ac:dyDescent="0.25">
      <c r="A2798">
        <v>2797</v>
      </c>
      <c r="B2798">
        <v>45</v>
      </c>
      <c r="C2798">
        <v>82</v>
      </c>
      <c r="D2798" t="s">
        <v>521</v>
      </c>
      <c r="E2798" t="s">
        <v>525</v>
      </c>
      <c r="F2798">
        <v>51</v>
      </c>
      <c r="G2798">
        <v>2.99</v>
      </c>
      <c r="H2798">
        <v>152.49</v>
      </c>
      <c r="I2798">
        <v>60.431787000000007</v>
      </c>
      <c r="J2798">
        <v>1.8050629999999999</v>
      </c>
      <c r="K2798">
        <v>39.630000000000003</v>
      </c>
      <c r="L2798">
        <v>0</v>
      </c>
    </row>
    <row r="2799" spans="1:12" x14ac:dyDescent="0.25">
      <c r="A2799">
        <v>2798</v>
      </c>
      <c r="B2799">
        <v>5</v>
      </c>
      <c r="C2799">
        <v>337</v>
      </c>
      <c r="D2799" t="s">
        <v>521</v>
      </c>
      <c r="E2799" t="s">
        <v>525</v>
      </c>
      <c r="F2799">
        <v>518</v>
      </c>
      <c r="G2799">
        <v>1.99</v>
      </c>
      <c r="H2799">
        <v>1030.82</v>
      </c>
      <c r="I2799">
        <v>216.98760999999999</v>
      </c>
      <c r="J2799">
        <v>1.571105</v>
      </c>
      <c r="K2799">
        <v>21.05</v>
      </c>
      <c r="L2799">
        <v>1</v>
      </c>
    </row>
    <row r="2800" spans="1:12" x14ac:dyDescent="0.25">
      <c r="A2800">
        <v>2799</v>
      </c>
      <c r="B2800">
        <v>70</v>
      </c>
      <c r="C2800">
        <v>41</v>
      </c>
      <c r="D2800" t="s">
        <v>522</v>
      </c>
      <c r="E2800" t="s">
        <v>525</v>
      </c>
      <c r="F2800">
        <v>112</v>
      </c>
      <c r="G2800">
        <v>2.59</v>
      </c>
      <c r="H2800">
        <v>290.08</v>
      </c>
      <c r="I2800">
        <v>21.291871999999998</v>
      </c>
      <c r="J2800">
        <v>2.3998939999999997</v>
      </c>
      <c r="K2800">
        <v>7.34</v>
      </c>
      <c r="L2800">
        <v>0</v>
      </c>
    </row>
    <row r="2801" spans="1:12" x14ac:dyDescent="0.25">
      <c r="A2801">
        <v>2800</v>
      </c>
      <c r="B2801">
        <v>118</v>
      </c>
      <c r="C2801">
        <v>60</v>
      </c>
      <c r="D2801" t="s">
        <v>523</v>
      </c>
      <c r="E2801" t="s">
        <v>525</v>
      </c>
      <c r="F2801">
        <v>43</v>
      </c>
      <c r="G2801">
        <v>3.51</v>
      </c>
      <c r="H2801">
        <v>150.92999999999998</v>
      </c>
      <c r="I2801">
        <v>45.414836999999999</v>
      </c>
      <c r="J2801">
        <v>2.4538410000000002</v>
      </c>
      <c r="K2801">
        <v>30.09</v>
      </c>
      <c r="L2801">
        <v>0</v>
      </c>
    </row>
    <row r="2802" spans="1:12" x14ac:dyDescent="0.25">
      <c r="A2802">
        <v>2801</v>
      </c>
      <c r="B2802">
        <v>129</v>
      </c>
      <c r="C2802">
        <v>128</v>
      </c>
      <c r="D2802" t="s">
        <v>519</v>
      </c>
      <c r="E2802" t="s">
        <v>525</v>
      </c>
      <c r="F2802">
        <v>58</v>
      </c>
      <c r="G2802">
        <v>2.99</v>
      </c>
      <c r="H2802">
        <v>173.42000000000002</v>
      </c>
      <c r="I2802">
        <v>80.727010000000007</v>
      </c>
      <c r="J2802">
        <v>1.598155</v>
      </c>
      <c r="K2802">
        <v>46.55</v>
      </c>
      <c r="L2802">
        <v>0</v>
      </c>
    </row>
    <row r="2803" spans="1:12" x14ac:dyDescent="0.25">
      <c r="A2803">
        <v>2802</v>
      </c>
      <c r="B2803">
        <v>47</v>
      </c>
      <c r="C2803">
        <v>276</v>
      </c>
      <c r="D2803" t="s">
        <v>519</v>
      </c>
      <c r="E2803" t="s">
        <v>525</v>
      </c>
      <c r="F2803">
        <v>10</v>
      </c>
      <c r="G2803">
        <v>2.69</v>
      </c>
      <c r="H2803">
        <v>26.9</v>
      </c>
      <c r="I2803">
        <v>9.2993299999999994</v>
      </c>
      <c r="J2803">
        <v>1.760067</v>
      </c>
      <c r="K2803">
        <v>34.57</v>
      </c>
      <c r="L2803">
        <v>0</v>
      </c>
    </row>
    <row r="2804" spans="1:12" x14ac:dyDescent="0.25">
      <c r="A2804">
        <v>2803</v>
      </c>
      <c r="B2804">
        <v>131</v>
      </c>
      <c r="C2804">
        <v>91</v>
      </c>
      <c r="D2804" t="s">
        <v>522</v>
      </c>
      <c r="E2804" t="s">
        <v>525</v>
      </c>
      <c r="F2804">
        <v>322</v>
      </c>
      <c r="G2804">
        <v>1.99</v>
      </c>
      <c r="H2804">
        <v>640.78</v>
      </c>
      <c r="I2804">
        <v>7.7534380000000001</v>
      </c>
      <c r="J2804">
        <v>1.965921</v>
      </c>
      <c r="K2804">
        <v>1.21</v>
      </c>
      <c r="L2804">
        <v>1</v>
      </c>
    </row>
    <row r="2805" spans="1:12" x14ac:dyDescent="0.25">
      <c r="A2805">
        <v>2804</v>
      </c>
      <c r="B2805">
        <v>117</v>
      </c>
      <c r="C2805">
        <v>313</v>
      </c>
      <c r="D2805" t="s">
        <v>523</v>
      </c>
      <c r="E2805" t="s">
        <v>525</v>
      </c>
      <c r="F2805">
        <v>35</v>
      </c>
      <c r="G2805">
        <v>2.69</v>
      </c>
      <c r="H2805">
        <v>94.149999999999991</v>
      </c>
      <c r="I2805">
        <v>32.735954999999997</v>
      </c>
      <c r="J2805">
        <v>1.7546869999999999</v>
      </c>
      <c r="K2805">
        <v>34.770000000000003</v>
      </c>
      <c r="L2805">
        <v>0</v>
      </c>
    </row>
    <row r="2806" spans="1:12" x14ac:dyDescent="0.25">
      <c r="A2806">
        <v>2805</v>
      </c>
      <c r="B2806">
        <v>54</v>
      </c>
      <c r="C2806">
        <v>281</v>
      </c>
      <c r="D2806" t="s">
        <v>519</v>
      </c>
      <c r="E2806" t="s">
        <v>525</v>
      </c>
      <c r="F2806">
        <v>67</v>
      </c>
      <c r="G2806">
        <v>2.69</v>
      </c>
      <c r="H2806">
        <v>180.23</v>
      </c>
      <c r="I2806">
        <v>62.305510999999996</v>
      </c>
      <c r="J2806">
        <v>1.760067</v>
      </c>
      <c r="K2806">
        <v>34.57</v>
      </c>
      <c r="L2806">
        <v>0</v>
      </c>
    </row>
    <row r="2807" spans="1:12" x14ac:dyDescent="0.25">
      <c r="A2807">
        <v>2806</v>
      </c>
      <c r="B2807">
        <v>68</v>
      </c>
      <c r="C2807">
        <v>383</v>
      </c>
      <c r="D2807" t="s">
        <v>519</v>
      </c>
      <c r="E2807" t="s">
        <v>525</v>
      </c>
      <c r="F2807">
        <v>53</v>
      </c>
      <c r="G2807">
        <v>3.15</v>
      </c>
      <c r="H2807">
        <v>166.95</v>
      </c>
      <c r="I2807">
        <v>54.792990000000003</v>
      </c>
      <c r="J2807">
        <v>2.1161699999999999</v>
      </c>
      <c r="K2807">
        <v>32.82</v>
      </c>
      <c r="L2807">
        <v>0</v>
      </c>
    </row>
    <row r="2808" spans="1:12" x14ac:dyDescent="0.25">
      <c r="A2808">
        <v>2807</v>
      </c>
      <c r="B2808">
        <v>56</v>
      </c>
      <c r="C2808">
        <v>350</v>
      </c>
      <c r="D2808" t="s">
        <v>522</v>
      </c>
      <c r="E2808" t="s">
        <v>525</v>
      </c>
      <c r="F2808">
        <v>43</v>
      </c>
      <c r="G2808">
        <v>2.69</v>
      </c>
      <c r="H2808">
        <v>115.67</v>
      </c>
      <c r="I2808">
        <v>31.809250000000002</v>
      </c>
      <c r="J2808">
        <v>1.9502499999999998</v>
      </c>
      <c r="K2808">
        <v>27.5</v>
      </c>
      <c r="L2808">
        <v>0</v>
      </c>
    </row>
    <row r="2809" spans="1:12" x14ac:dyDescent="0.25">
      <c r="A2809">
        <v>2808</v>
      </c>
      <c r="B2809">
        <v>70</v>
      </c>
      <c r="C2809">
        <v>353</v>
      </c>
      <c r="D2809" t="s">
        <v>522</v>
      </c>
      <c r="E2809" t="s">
        <v>525</v>
      </c>
      <c r="F2809">
        <v>38</v>
      </c>
      <c r="G2809">
        <v>2.4900000000000002</v>
      </c>
      <c r="H2809">
        <v>94.62</v>
      </c>
      <c r="I2809">
        <v>18.573906000000001</v>
      </c>
      <c r="J2809">
        <v>2.0012129999999999</v>
      </c>
      <c r="K2809">
        <v>19.63</v>
      </c>
      <c r="L2809">
        <v>0</v>
      </c>
    </row>
    <row r="2810" spans="1:12" x14ac:dyDescent="0.25">
      <c r="A2810">
        <v>2809</v>
      </c>
      <c r="B2810">
        <v>101</v>
      </c>
      <c r="C2810">
        <v>24</v>
      </c>
      <c r="D2810" t="s">
        <v>519</v>
      </c>
      <c r="E2810" t="s">
        <v>525</v>
      </c>
      <c r="F2810">
        <v>248</v>
      </c>
      <c r="G2810">
        <v>2.69</v>
      </c>
      <c r="H2810">
        <v>667.12</v>
      </c>
      <c r="I2810">
        <v>111.07547999999998</v>
      </c>
      <c r="J2810">
        <v>2.2421150000000001</v>
      </c>
      <c r="K2810">
        <v>16.649999999999999</v>
      </c>
      <c r="L2810">
        <v>0</v>
      </c>
    </row>
    <row r="2811" spans="1:12" x14ac:dyDescent="0.25">
      <c r="A2811">
        <v>2810</v>
      </c>
      <c r="B2811">
        <v>134</v>
      </c>
      <c r="C2811">
        <v>382</v>
      </c>
      <c r="D2811" t="s">
        <v>519</v>
      </c>
      <c r="E2811" t="s">
        <v>525</v>
      </c>
      <c r="F2811">
        <v>55</v>
      </c>
      <c r="G2811">
        <v>2.95</v>
      </c>
      <c r="H2811">
        <v>162.25</v>
      </c>
      <c r="I2811">
        <v>45.868074999999997</v>
      </c>
      <c r="J2811">
        <v>2.1160350000000001</v>
      </c>
      <c r="K2811">
        <v>28.27</v>
      </c>
      <c r="L2811">
        <v>0</v>
      </c>
    </row>
    <row r="2812" spans="1:12" x14ac:dyDescent="0.25">
      <c r="A2812">
        <v>2811</v>
      </c>
      <c r="B2812">
        <v>90</v>
      </c>
      <c r="C2812">
        <v>82</v>
      </c>
      <c r="D2812" t="s">
        <v>521</v>
      </c>
      <c r="E2812" t="s">
        <v>525</v>
      </c>
      <c r="F2812">
        <v>33</v>
      </c>
      <c r="G2812">
        <v>3.39</v>
      </c>
      <c r="H2812">
        <v>111.87</v>
      </c>
      <c r="I2812">
        <v>52.310411999999999</v>
      </c>
      <c r="J2812">
        <v>1.8048360000000001</v>
      </c>
      <c r="K2812">
        <v>46.76</v>
      </c>
      <c r="L2812">
        <v>0</v>
      </c>
    </row>
    <row r="2813" spans="1:12" x14ac:dyDescent="0.25">
      <c r="A2813">
        <v>2812</v>
      </c>
      <c r="B2813">
        <v>77</v>
      </c>
      <c r="C2813">
        <v>235</v>
      </c>
      <c r="D2813" t="s">
        <v>521</v>
      </c>
      <c r="E2813" t="s">
        <v>525</v>
      </c>
      <c r="F2813">
        <v>122</v>
      </c>
      <c r="G2813">
        <v>2.25</v>
      </c>
      <c r="H2813">
        <v>274.5</v>
      </c>
      <c r="I2813">
        <v>54.021599999999999</v>
      </c>
      <c r="J2813">
        <v>1.8072000000000001</v>
      </c>
      <c r="K2813">
        <v>19.68</v>
      </c>
      <c r="L2813">
        <v>0</v>
      </c>
    </row>
    <row r="2814" spans="1:12" x14ac:dyDescent="0.25">
      <c r="A2814">
        <v>2813</v>
      </c>
      <c r="B2814">
        <v>94</v>
      </c>
      <c r="C2814">
        <v>270</v>
      </c>
      <c r="D2814" t="s">
        <v>523</v>
      </c>
      <c r="E2814" t="s">
        <v>525</v>
      </c>
      <c r="F2814">
        <v>43</v>
      </c>
      <c r="G2814">
        <v>2.67</v>
      </c>
      <c r="H2814">
        <v>114.81</v>
      </c>
      <c r="I2814">
        <v>39.230577000000004</v>
      </c>
      <c r="J2814">
        <v>1.7576609999999999</v>
      </c>
      <c r="K2814">
        <v>34.17</v>
      </c>
      <c r="L2814">
        <v>1</v>
      </c>
    </row>
    <row r="2815" spans="1:12" x14ac:dyDescent="0.25">
      <c r="A2815">
        <v>2814</v>
      </c>
      <c r="B2815">
        <v>78</v>
      </c>
      <c r="C2815">
        <v>5</v>
      </c>
      <c r="D2815" t="s">
        <v>523</v>
      </c>
      <c r="E2815" t="s">
        <v>525</v>
      </c>
      <c r="F2815">
        <v>361</v>
      </c>
      <c r="G2815">
        <v>1.98</v>
      </c>
      <c r="H2815">
        <v>714.78</v>
      </c>
      <c r="I2815">
        <v>46.961045999999996</v>
      </c>
      <c r="J2815">
        <v>1.8499140000000001</v>
      </c>
      <c r="K2815">
        <v>6.57</v>
      </c>
      <c r="L2815">
        <v>0</v>
      </c>
    </row>
    <row r="2816" spans="1:12" x14ac:dyDescent="0.25">
      <c r="A2816">
        <v>2815</v>
      </c>
      <c r="B2816">
        <v>12</v>
      </c>
      <c r="C2816">
        <v>382</v>
      </c>
      <c r="D2816" t="s">
        <v>519</v>
      </c>
      <c r="E2816" t="s">
        <v>525</v>
      </c>
      <c r="F2816">
        <v>476</v>
      </c>
      <c r="G2816">
        <v>2.06</v>
      </c>
      <c r="H2816">
        <v>980.56000000000006</v>
      </c>
      <c r="I2816">
        <v>-24.023720000000004</v>
      </c>
      <c r="J2816">
        <v>2.1104699999999998</v>
      </c>
      <c r="K2816">
        <v>-2.4500000000000002</v>
      </c>
      <c r="L2816">
        <v>0</v>
      </c>
    </row>
    <row r="2817" spans="1:12" x14ac:dyDescent="0.25">
      <c r="A2817">
        <v>2816</v>
      </c>
      <c r="B2817">
        <v>95</v>
      </c>
      <c r="C2817">
        <v>229</v>
      </c>
      <c r="D2817" t="s">
        <v>519</v>
      </c>
      <c r="E2817" t="s">
        <v>525</v>
      </c>
      <c r="F2817">
        <v>73</v>
      </c>
      <c r="G2817">
        <v>2.41</v>
      </c>
      <c r="H2817">
        <v>175.93</v>
      </c>
      <c r="I2817">
        <v>38.458297999999999</v>
      </c>
      <c r="J2817">
        <v>1.8831740000000001</v>
      </c>
      <c r="K2817">
        <v>21.86</v>
      </c>
      <c r="L2817">
        <v>1</v>
      </c>
    </row>
    <row r="2818" spans="1:12" x14ac:dyDescent="0.25">
      <c r="A2818">
        <v>2817</v>
      </c>
      <c r="B2818">
        <v>88</v>
      </c>
      <c r="C2818">
        <v>48</v>
      </c>
      <c r="D2818" t="s">
        <v>522</v>
      </c>
      <c r="E2818" t="s">
        <v>525</v>
      </c>
      <c r="F2818">
        <v>49</v>
      </c>
      <c r="G2818">
        <v>3.66</v>
      </c>
      <c r="H2818">
        <v>179.34</v>
      </c>
      <c r="I2818">
        <v>46.502862000000007</v>
      </c>
      <c r="J2818">
        <v>2.7109620000000003</v>
      </c>
      <c r="K2818">
        <v>25.93</v>
      </c>
      <c r="L2818">
        <v>0</v>
      </c>
    </row>
    <row r="2819" spans="1:12" x14ac:dyDescent="0.25">
      <c r="A2819">
        <v>2818</v>
      </c>
      <c r="B2819">
        <v>28</v>
      </c>
      <c r="C2819">
        <v>306</v>
      </c>
      <c r="D2819" t="s">
        <v>522</v>
      </c>
      <c r="E2819" t="s">
        <v>525</v>
      </c>
      <c r="F2819">
        <v>69</v>
      </c>
      <c r="G2819">
        <v>2.69</v>
      </c>
      <c r="H2819">
        <v>185.60999999999999</v>
      </c>
      <c r="I2819">
        <v>63.998327999999994</v>
      </c>
      <c r="J2819">
        <v>1.7624880000000001</v>
      </c>
      <c r="K2819">
        <v>34.479999999999997</v>
      </c>
      <c r="L2819">
        <v>0</v>
      </c>
    </row>
    <row r="2820" spans="1:12" x14ac:dyDescent="0.25">
      <c r="A2820">
        <v>2819</v>
      </c>
      <c r="B2820">
        <v>51</v>
      </c>
      <c r="C2820">
        <v>287</v>
      </c>
      <c r="D2820" t="s">
        <v>521</v>
      </c>
      <c r="E2820" t="s">
        <v>525</v>
      </c>
      <c r="F2820">
        <v>98</v>
      </c>
      <c r="G2820">
        <v>2.69</v>
      </c>
      <c r="H2820">
        <v>263.62</v>
      </c>
      <c r="I2820">
        <v>81.537666000000002</v>
      </c>
      <c r="J2820">
        <v>1.8579829999999999</v>
      </c>
      <c r="K2820">
        <v>30.93</v>
      </c>
      <c r="L2820">
        <v>0</v>
      </c>
    </row>
    <row r="2821" spans="1:12" x14ac:dyDescent="0.25">
      <c r="A2821">
        <v>2820</v>
      </c>
      <c r="B2821">
        <v>89</v>
      </c>
      <c r="C2821">
        <v>356</v>
      </c>
      <c r="D2821" t="s">
        <v>522</v>
      </c>
      <c r="E2821" t="s">
        <v>525</v>
      </c>
      <c r="F2821">
        <v>29</v>
      </c>
      <c r="G2821">
        <v>2.61</v>
      </c>
      <c r="H2821">
        <v>75.69</v>
      </c>
      <c r="I2821">
        <v>22.570758000000001</v>
      </c>
      <c r="J2821">
        <v>1.8316979999999998</v>
      </c>
      <c r="K2821">
        <v>29.82</v>
      </c>
      <c r="L2821">
        <v>0</v>
      </c>
    </row>
    <row r="2822" spans="1:12" x14ac:dyDescent="0.25">
      <c r="A2822">
        <v>2821</v>
      </c>
      <c r="B2822">
        <v>107</v>
      </c>
      <c r="C2822">
        <v>348</v>
      </c>
      <c r="D2822" t="s">
        <v>521</v>
      </c>
      <c r="E2822" t="s">
        <v>525</v>
      </c>
      <c r="F2822">
        <v>119</v>
      </c>
      <c r="G2822">
        <v>2.67</v>
      </c>
      <c r="H2822">
        <v>317.73</v>
      </c>
      <c r="I2822">
        <v>85.882419000000013</v>
      </c>
      <c r="J2822">
        <v>1.948299</v>
      </c>
      <c r="K2822">
        <v>27.03</v>
      </c>
      <c r="L2822">
        <v>0</v>
      </c>
    </row>
    <row r="2823" spans="1:12" x14ac:dyDescent="0.25">
      <c r="A2823">
        <v>2822</v>
      </c>
      <c r="B2823">
        <v>70</v>
      </c>
      <c r="C2823">
        <v>309</v>
      </c>
      <c r="D2823" t="s">
        <v>522</v>
      </c>
      <c r="E2823" t="s">
        <v>525</v>
      </c>
      <c r="F2823">
        <v>57</v>
      </c>
      <c r="G2823">
        <v>2.25</v>
      </c>
      <c r="H2823">
        <v>128.25</v>
      </c>
      <c r="I2823">
        <v>15.454125000000001</v>
      </c>
      <c r="J2823">
        <v>1.9788749999999999</v>
      </c>
      <c r="K2823">
        <v>12.05</v>
      </c>
      <c r="L2823">
        <v>0</v>
      </c>
    </row>
    <row r="2824" spans="1:12" x14ac:dyDescent="0.25">
      <c r="A2824">
        <v>2823</v>
      </c>
      <c r="B2824">
        <v>89</v>
      </c>
      <c r="C2824">
        <v>140</v>
      </c>
      <c r="D2824" t="s">
        <v>521</v>
      </c>
      <c r="E2824" t="s">
        <v>525</v>
      </c>
      <c r="F2824">
        <v>26</v>
      </c>
      <c r="G2824">
        <v>2.89</v>
      </c>
      <c r="H2824">
        <v>75.14</v>
      </c>
      <c r="I2824">
        <v>20.017296000000002</v>
      </c>
      <c r="J2824">
        <v>2.120104</v>
      </c>
      <c r="K2824">
        <v>26.64</v>
      </c>
      <c r="L2824">
        <v>0</v>
      </c>
    </row>
    <row r="2825" spans="1:12" x14ac:dyDescent="0.25">
      <c r="A2825">
        <v>2824</v>
      </c>
      <c r="B2825">
        <v>134</v>
      </c>
      <c r="C2825">
        <v>285</v>
      </c>
      <c r="D2825" t="s">
        <v>521</v>
      </c>
      <c r="E2825" t="s">
        <v>525</v>
      </c>
      <c r="F2825">
        <v>27</v>
      </c>
      <c r="G2825">
        <v>2.69</v>
      </c>
      <c r="H2825">
        <v>72.63</v>
      </c>
      <c r="I2825">
        <v>22.892975999999997</v>
      </c>
      <c r="J2825">
        <v>1.8421120000000002</v>
      </c>
      <c r="K2825">
        <v>31.52</v>
      </c>
      <c r="L2825">
        <v>0</v>
      </c>
    </row>
    <row r="2826" spans="1:12" x14ac:dyDescent="0.25">
      <c r="A2826">
        <v>2825</v>
      </c>
      <c r="B2826">
        <v>5</v>
      </c>
      <c r="C2826">
        <v>323</v>
      </c>
      <c r="D2826" t="s">
        <v>523</v>
      </c>
      <c r="E2826" t="s">
        <v>525</v>
      </c>
      <c r="F2826">
        <v>628</v>
      </c>
      <c r="G2826">
        <v>1.99</v>
      </c>
      <c r="H2826">
        <v>1249.72</v>
      </c>
      <c r="I2826">
        <v>294.05911600000002</v>
      </c>
      <c r="J2826">
        <v>1.5217529999999999</v>
      </c>
      <c r="K2826">
        <v>23.53</v>
      </c>
      <c r="L2826">
        <v>1</v>
      </c>
    </row>
    <row r="2827" spans="1:12" x14ac:dyDescent="0.25">
      <c r="A2827">
        <v>2826</v>
      </c>
      <c r="B2827">
        <v>100</v>
      </c>
      <c r="C2827">
        <v>267</v>
      </c>
      <c r="D2827" t="s">
        <v>523</v>
      </c>
      <c r="E2827" t="s">
        <v>525</v>
      </c>
      <c r="F2827">
        <v>321</v>
      </c>
      <c r="G2827">
        <v>1.99</v>
      </c>
      <c r="H2827">
        <v>638.79</v>
      </c>
      <c r="I2827">
        <v>76.207646999999994</v>
      </c>
      <c r="J2827">
        <v>1.7525930000000001</v>
      </c>
      <c r="K2827">
        <v>11.93</v>
      </c>
      <c r="L2827">
        <v>0</v>
      </c>
    </row>
    <row r="2828" spans="1:12" x14ac:dyDescent="0.25">
      <c r="A2828">
        <v>2827</v>
      </c>
      <c r="B2828">
        <v>115</v>
      </c>
      <c r="C2828">
        <v>63</v>
      </c>
      <c r="D2828" t="s">
        <v>523</v>
      </c>
      <c r="E2828" t="s">
        <v>525</v>
      </c>
      <c r="F2828">
        <v>125</v>
      </c>
      <c r="G2828">
        <v>2.99</v>
      </c>
      <c r="H2828">
        <v>373.75</v>
      </c>
      <c r="I2828">
        <v>73.740875000000003</v>
      </c>
      <c r="J2828">
        <v>2.4000729999999999</v>
      </c>
      <c r="K2828">
        <v>19.73</v>
      </c>
      <c r="L2828">
        <v>1</v>
      </c>
    </row>
    <row r="2829" spans="1:12" x14ac:dyDescent="0.25">
      <c r="A2829">
        <v>2828</v>
      </c>
      <c r="B2829">
        <v>126</v>
      </c>
      <c r="C2829">
        <v>110</v>
      </c>
      <c r="D2829" t="s">
        <v>523</v>
      </c>
      <c r="E2829" t="s">
        <v>525</v>
      </c>
      <c r="F2829">
        <v>59</v>
      </c>
      <c r="G2829">
        <v>2.94</v>
      </c>
      <c r="H2829">
        <v>173.46</v>
      </c>
      <c r="I2829">
        <v>49.956479999999999</v>
      </c>
      <c r="J2829">
        <v>2.09328</v>
      </c>
      <c r="K2829">
        <v>28.8</v>
      </c>
      <c r="L2829">
        <v>0</v>
      </c>
    </row>
    <row r="2830" spans="1:12" x14ac:dyDescent="0.25">
      <c r="A2830">
        <v>2829</v>
      </c>
      <c r="B2830">
        <v>98</v>
      </c>
      <c r="C2830">
        <v>8</v>
      </c>
      <c r="D2830" t="s">
        <v>523</v>
      </c>
      <c r="E2830" t="s">
        <v>525</v>
      </c>
      <c r="F2830">
        <v>96</v>
      </c>
      <c r="G2830">
        <v>2.65</v>
      </c>
      <c r="H2830">
        <v>254.39999999999998</v>
      </c>
      <c r="I2830">
        <v>51.846719999999998</v>
      </c>
      <c r="J2830">
        <v>2.1099299999999999</v>
      </c>
      <c r="K2830">
        <v>20.38</v>
      </c>
      <c r="L2830">
        <v>0</v>
      </c>
    </row>
    <row r="2831" spans="1:12" x14ac:dyDescent="0.25">
      <c r="A2831">
        <v>2830</v>
      </c>
      <c r="B2831">
        <v>107</v>
      </c>
      <c r="C2831">
        <v>145</v>
      </c>
      <c r="D2831" t="s">
        <v>522</v>
      </c>
      <c r="E2831" t="s">
        <v>525</v>
      </c>
      <c r="F2831">
        <v>653</v>
      </c>
      <c r="G2831">
        <v>1.99</v>
      </c>
      <c r="H2831">
        <v>1299.47</v>
      </c>
      <c r="I2831">
        <v>84.855390999999997</v>
      </c>
      <c r="J2831">
        <v>1.860053</v>
      </c>
      <c r="K2831">
        <v>6.53</v>
      </c>
      <c r="L2831">
        <v>1</v>
      </c>
    </row>
    <row r="2832" spans="1:12" x14ac:dyDescent="0.25">
      <c r="A2832">
        <v>2831</v>
      </c>
      <c r="B2832">
        <v>130</v>
      </c>
      <c r="C2832">
        <v>107</v>
      </c>
      <c r="D2832" t="s">
        <v>523</v>
      </c>
      <c r="E2832" t="s">
        <v>525</v>
      </c>
      <c r="F2832">
        <v>19</v>
      </c>
      <c r="G2832">
        <v>3.37</v>
      </c>
      <c r="H2832">
        <v>64.03</v>
      </c>
      <c r="I2832">
        <v>23.748727000000002</v>
      </c>
      <c r="J2832">
        <v>2.1200670000000001</v>
      </c>
      <c r="K2832">
        <v>37.090000000000003</v>
      </c>
      <c r="L2832">
        <v>0</v>
      </c>
    </row>
    <row r="2833" spans="1:12" x14ac:dyDescent="0.25">
      <c r="A2833">
        <v>2832</v>
      </c>
      <c r="B2833">
        <v>5</v>
      </c>
      <c r="C2833">
        <v>99</v>
      </c>
      <c r="D2833" t="s">
        <v>522</v>
      </c>
      <c r="E2833" t="s">
        <v>525</v>
      </c>
      <c r="F2833">
        <v>185</v>
      </c>
      <c r="G2833">
        <v>2.19</v>
      </c>
      <c r="H2833">
        <v>405.15</v>
      </c>
      <c r="I2833">
        <v>12.9648</v>
      </c>
      <c r="J2833">
        <v>2.11992</v>
      </c>
      <c r="K2833">
        <v>3.2</v>
      </c>
      <c r="L2833">
        <v>1</v>
      </c>
    </row>
    <row r="2834" spans="1:12" x14ac:dyDescent="0.25">
      <c r="A2834">
        <v>2833</v>
      </c>
      <c r="B2834">
        <v>9</v>
      </c>
      <c r="C2834">
        <v>143</v>
      </c>
      <c r="D2834" t="s">
        <v>522</v>
      </c>
      <c r="E2834" t="s">
        <v>525</v>
      </c>
      <c r="F2834">
        <v>778</v>
      </c>
      <c r="G2834">
        <v>2.4900000000000002</v>
      </c>
      <c r="H2834">
        <v>1937.2200000000003</v>
      </c>
      <c r="I2834">
        <v>287.87089200000003</v>
      </c>
      <c r="J2834">
        <v>2.1199860000000004</v>
      </c>
      <c r="K2834">
        <v>14.86</v>
      </c>
      <c r="L2834">
        <v>1</v>
      </c>
    </row>
    <row r="2835" spans="1:12" x14ac:dyDescent="0.25">
      <c r="A2835">
        <v>2834</v>
      </c>
      <c r="B2835">
        <v>54</v>
      </c>
      <c r="C2835">
        <v>41</v>
      </c>
      <c r="D2835" t="s">
        <v>522</v>
      </c>
      <c r="E2835" t="s">
        <v>525</v>
      </c>
      <c r="F2835">
        <v>51</v>
      </c>
      <c r="G2835">
        <v>3.66</v>
      </c>
      <c r="H2835">
        <v>186.66</v>
      </c>
      <c r="I2835">
        <v>64.267037999999999</v>
      </c>
      <c r="J2835">
        <v>2.3998619999999997</v>
      </c>
      <c r="K2835">
        <v>34.43</v>
      </c>
      <c r="L2835">
        <v>0</v>
      </c>
    </row>
    <row r="2836" spans="1:12" x14ac:dyDescent="0.25">
      <c r="A2836">
        <v>2835</v>
      </c>
      <c r="B2836">
        <v>8</v>
      </c>
      <c r="C2836">
        <v>312</v>
      </c>
      <c r="D2836" t="s">
        <v>523</v>
      </c>
      <c r="E2836" t="s">
        <v>525</v>
      </c>
      <c r="F2836">
        <v>311</v>
      </c>
      <c r="G2836">
        <v>2.29</v>
      </c>
      <c r="H2836">
        <v>712.19</v>
      </c>
      <c r="I2836">
        <v>204.25609200000002</v>
      </c>
      <c r="J2836">
        <v>1.6332280000000001</v>
      </c>
      <c r="K2836">
        <v>28.68</v>
      </c>
      <c r="L2836">
        <v>1</v>
      </c>
    </row>
    <row r="2837" spans="1:12" x14ac:dyDescent="0.25">
      <c r="A2837">
        <v>2836</v>
      </c>
      <c r="B2837">
        <v>117</v>
      </c>
      <c r="C2837">
        <v>251</v>
      </c>
      <c r="D2837" t="s">
        <v>522</v>
      </c>
      <c r="E2837" t="s">
        <v>525</v>
      </c>
      <c r="F2837">
        <v>30</v>
      </c>
      <c r="G2837">
        <v>2.4</v>
      </c>
      <c r="H2837">
        <v>72</v>
      </c>
      <c r="I2837">
        <v>17.488799999999998</v>
      </c>
      <c r="J2837">
        <v>1.81704</v>
      </c>
      <c r="K2837">
        <v>24.29</v>
      </c>
      <c r="L2837">
        <v>1</v>
      </c>
    </row>
    <row r="2838" spans="1:12" x14ac:dyDescent="0.25">
      <c r="A2838">
        <v>2837</v>
      </c>
      <c r="B2838">
        <v>9</v>
      </c>
      <c r="C2838">
        <v>59</v>
      </c>
      <c r="D2838" t="s">
        <v>523</v>
      </c>
      <c r="E2838" t="s">
        <v>525</v>
      </c>
      <c r="F2838">
        <v>94</v>
      </c>
      <c r="G2838">
        <v>3.04</v>
      </c>
      <c r="H2838">
        <v>285.76</v>
      </c>
      <c r="I2838">
        <v>55.094527999999997</v>
      </c>
      <c r="J2838">
        <v>2.4538880000000001</v>
      </c>
      <c r="K2838">
        <v>19.28</v>
      </c>
      <c r="L2838">
        <v>0</v>
      </c>
    </row>
    <row r="2839" spans="1:12" x14ac:dyDescent="0.25">
      <c r="A2839">
        <v>2838</v>
      </c>
      <c r="B2839">
        <v>77</v>
      </c>
      <c r="C2839">
        <v>366</v>
      </c>
      <c r="D2839" t="s">
        <v>523</v>
      </c>
      <c r="E2839" t="s">
        <v>525</v>
      </c>
      <c r="F2839">
        <v>84</v>
      </c>
      <c r="G2839">
        <v>2.4900000000000002</v>
      </c>
      <c r="H2839">
        <v>209.16000000000003</v>
      </c>
      <c r="I2839">
        <v>32.754456000000005</v>
      </c>
      <c r="J2839">
        <v>2.1000660000000004</v>
      </c>
      <c r="K2839">
        <v>15.66</v>
      </c>
      <c r="L2839">
        <v>1</v>
      </c>
    </row>
    <row r="2840" spans="1:12" x14ac:dyDescent="0.25">
      <c r="A2840">
        <v>2839</v>
      </c>
      <c r="B2840">
        <v>130</v>
      </c>
      <c r="C2840">
        <v>171</v>
      </c>
      <c r="D2840" t="s">
        <v>519</v>
      </c>
      <c r="E2840" t="s">
        <v>525</v>
      </c>
      <c r="F2840">
        <v>88</v>
      </c>
      <c r="G2840">
        <v>2.57</v>
      </c>
      <c r="H2840">
        <v>226.16</v>
      </c>
      <c r="I2840">
        <v>68.888335999999995</v>
      </c>
      <c r="J2840">
        <v>1.7871779999999999</v>
      </c>
      <c r="K2840">
        <v>30.46</v>
      </c>
      <c r="L2840">
        <v>1</v>
      </c>
    </row>
    <row r="2841" spans="1:12" x14ac:dyDescent="0.25">
      <c r="A2841">
        <v>2840</v>
      </c>
      <c r="B2841">
        <v>105</v>
      </c>
      <c r="C2841">
        <v>184</v>
      </c>
      <c r="D2841" t="s">
        <v>521</v>
      </c>
      <c r="E2841" t="s">
        <v>525</v>
      </c>
      <c r="F2841">
        <v>38</v>
      </c>
      <c r="G2841">
        <v>2.99</v>
      </c>
      <c r="H2841">
        <v>113.62</v>
      </c>
      <c r="I2841">
        <v>48.867961999999999</v>
      </c>
      <c r="J2841">
        <v>1.7040010000000003</v>
      </c>
      <c r="K2841">
        <v>43.01</v>
      </c>
      <c r="L2841">
        <v>0</v>
      </c>
    </row>
    <row r="2842" spans="1:12" x14ac:dyDescent="0.25">
      <c r="A2842">
        <v>2841</v>
      </c>
      <c r="B2842">
        <v>40</v>
      </c>
      <c r="C2842">
        <v>142</v>
      </c>
      <c r="D2842" t="s">
        <v>522</v>
      </c>
      <c r="E2842" t="s">
        <v>525</v>
      </c>
      <c r="F2842">
        <v>41</v>
      </c>
      <c r="G2842">
        <v>2.62</v>
      </c>
      <c r="H2842">
        <v>107.42</v>
      </c>
      <c r="I2842">
        <v>20.495735999999997</v>
      </c>
      <c r="J2842">
        <v>2.120104</v>
      </c>
      <c r="K2842">
        <v>19.079999999999998</v>
      </c>
      <c r="L2842">
        <v>0</v>
      </c>
    </row>
    <row r="2843" spans="1:12" x14ac:dyDescent="0.25">
      <c r="A2843">
        <v>2842</v>
      </c>
      <c r="B2843">
        <v>77</v>
      </c>
      <c r="C2843">
        <v>221</v>
      </c>
      <c r="D2843" t="s">
        <v>519</v>
      </c>
      <c r="E2843" t="s">
        <v>525</v>
      </c>
      <c r="F2843">
        <v>72</v>
      </c>
      <c r="G2843">
        <v>2.4900000000000002</v>
      </c>
      <c r="H2843">
        <v>179.28000000000003</v>
      </c>
      <c r="I2843">
        <v>52.546968000000007</v>
      </c>
      <c r="J2843">
        <v>1.7601810000000004</v>
      </c>
      <c r="K2843">
        <v>29.31</v>
      </c>
      <c r="L2843">
        <v>0</v>
      </c>
    </row>
    <row r="2844" spans="1:12" x14ac:dyDescent="0.25">
      <c r="A2844">
        <v>2843</v>
      </c>
      <c r="B2844">
        <v>8</v>
      </c>
      <c r="C2844">
        <v>133</v>
      </c>
      <c r="D2844" t="s">
        <v>521</v>
      </c>
      <c r="E2844" t="s">
        <v>525</v>
      </c>
      <c r="F2844">
        <v>92</v>
      </c>
      <c r="G2844">
        <v>2.89</v>
      </c>
      <c r="H2844">
        <v>265.88</v>
      </c>
      <c r="I2844">
        <v>70.830432000000002</v>
      </c>
      <c r="J2844">
        <v>2.120104</v>
      </c>
      <c r="K2844">
        <v>26.64</v>
      </c>
      <c r="L2844">
        <v>0</v>
      </c>
    </row>
    <row r="2845" spans="1:12" x14ac:dyDescent="0.25">
      <c r="A2845">
        <v>2844</v>
      </c>
      <c r="B2845">
        <v>81</v>
      </c>
      <c r="C2845">
        <v>342</v>
      </c>
      <c r="D2845" t="s">
        <v>521</v>
      </c>
      <c r="E2845" t="s">
        <v>525</v>
      </c>
      <c r="F2845">
        <v>438</v>
      </c>
      <c r="G2845">
        <v>1.99</v>
      </c>
      <c r="H2845">
        <v>871.62</v>
      </c>
      <c r="I2845">
        <v>131.09164799999999</v>
      </c>
      <c r="J2845">
        <v>1.690704</v>
      </c>
      <c r="K2845">
        <v>15.04</v>
      </c>
      <c r="L2845">
        <v>1</v>
      </c>
    </row>
    <row r="2846" spans="1:12" x14ac:dyDescent="0.25">
      <c r="A2846">
        <v>2845</v>
      </c>
      <c r="B2846">
        <v>103</v>
      </c>
      <c r="C2846">
        <v>356</v>
      </c>
      <c r="D2846" t="s">
        <v>522</v>
      </c>
      <c r="E2846" t="s">
        <v>525</v>
      </c>
      <c r="F2846">
        <v>42</v>
      </c>
      <c r="G2846">
        <v>2.2200000000000002</v>
      </c>
      <c r="H2846">
        <v>93.240000000000009</v>
      </c>
      <c r="I2846">
        <v>20.354292000000001</v>
      </c>
      <c r="J2846">
        <v>1.7353740000000002</v>
      </c>
      <c r="K2846">
        <v>21.83</v>
      </c>
      <c r="L2846">
        <v>0</v>
      </c>
    </row>
    <row r="2847" spans="1:12" x14ac:dyDescent="0.25">
      <c r="A2847">
        <v>2846</v>
      </c>
      <c r="B2847">
        <v>48</v>
      </c>
      <c r="C2847">
        <v>92</v>
      </c>
      <c r="D2847" t="s">
        <v>522</v>
      </c>
      <c r="E2847" t="s">
        <v>525</v>
      </c>
      <c r="F2847">
        <v>48</v>
      </c>
      <c r="G2847">
        <v>1.99</v>
      </c>
      <c r="H2847">
        <v>95.52</v>
      </c>
      <c r="I2847">
        <v>2.9802240000000002</v>
      </c>
      <c r="J2847">
        <v>1.9279120000000001</v>
      </c>
      <c r="K2847">
        <v>3.12</v>
      </c>
      <c r="L2847">
        <v>1</v>
      </c>
    </row>
    <row r="2848" spans="1:12" x14ac:dyDescent="0.25">
      <c r="A2848">
        <v>2847</v>
      </c>
      <c r="B2848">
        <v>91</v>
      </c>
      <c r="C2848">
        <v>123</v>
      </c>
      <c r="D2848" t="s">
        <v>519</v>
      </c>
      <c r="E2848" t="s">
        <v>525</v>
      </c>
      <c r="F2848">
        <v>27</v>
      </c>
      <c r="G2848">
        <v>2.29</v>
      </c>
      <c r="H2848">
        <v>61.83</v>
      </c>
      <c r="I2848">
        <v>13.231619999999998</v>
      </c>
      <c r="J2848">
        <v>1.7999400000000001</v>
      </c>
      <c r="K2848">
        <v>21.4</v>
      </c>
      <c r="L2848">
        <v>1</v>
      </c>
    </row>
    <row r="2849" spans="1:12" x14ac:dyDescent="0.25">
      <c r="A2849">
        <v>2848</v>
      </c>
      <c r="B2849">
        <v>132</v>
      </c>
      <c r="C2849">
        <v>238</v>
      </c>
      <c r="D2849" t="s">
        <v>521</v>
      </c>
      <c r="E2849" t="s">
        <v>525</v>
      </c>
      <c r="F2849">
        <v>58</v>
      </c>
      <c r="G2849">
        <v>2.4500000000000002</v>
      </c>
      <c r="H2849">
        <v>142.10000000000002</v>
      </c>
      <c r="I2849">
        <v>39.844840000000005</v>
      </c>
      <c r="J2849">
        <v>1.7630200000000003</v>
      </c>
      <c r="K2849">
        <v>28.04</v>
      </c>
      <c r="L2849">
        <v>0</v>
      </c>
    </row>
    <row r="2850" spans="1:12" x14ac:dyDescent="0.25">
      <c r="A2850">
        <v>2849</v>
      </c>
      <c r="B2850">
        <v>50</v>
      </c>
      <c r="C2850">
        <v>196</v>
      </c>
      <c r="D2850" t="s">
        <v>522</v>
      </c>
      <c r="E2850" t="s">
        <v>525</v>
      </c>
      <c r="F2850">
        <v>24</v>
      </c>
      <c r="G2850">
        <v>2.79</v>
      </c>
      <c r="H2850">
        <v>66.960000000000008</v>
      </c>
      <c r="I2850">
        <v>24.815376000000004</v>
      </c>
      <c r="J2850">
        <v>1.7560259999999999</v>
      </c>
      <c r="K2850">
        <v>37.06</v>
      </c>
      <c r="L2850">
        <v>0</v>
      </c>
    </row>
    <row r="2851" spans="1:12" x14ac:dyDescent="0.25">
      <c r="A2851">
        <v>2850</v>
      </c>
      <c r="B2851">
        <v>110</v>
      </c>
      <c r="C2851">
        <v>49</v>
      </c>
      <c r="D2851" t="s">
        <v>522</v>
      </c>
      <c r="E2851" t="s">
        <v>525</v>
      </c>
      <c r="F2851">
        <v>51</v>
      </c>
      <c r="G2851">
        <v>3.66</v>
      </c>
      <c r="H2851">
        <v>186.66</v>
      </c>
      <c r="I2851">
        <v>48.344939999999994</v>
      </c>
      <c r="J2851">
        <v>2.7120600000000001</v>
      </c>
      <c r="K2851">
        <v>25.9</v>
      </c>
      <c r="L2851">
        <v>0</v>
      </c>
    </row>
    <row r="2852" spans="1:12" x14ac:dyDescent="0.25">
      <c r="A2852">
        <v>2851</v>
      </c>
      <c r="B2852">
        <v>100</v>
      </c>
      <c r="C2852">
        <v>93</v>
      </c>
      <c r="D2852" t="s">
        <v>522</v>
      </c>
      <c r="E2852" t="s">
        <v>525</v>
      </c>
      <c r="F2852">
        <v>38</v>
      </c>
      <c r="G2852">
        <v>3.59</v>
      </c>
      <c r="H2852">
        <v>136.41999999999999</v>
      </c>
      <c r="I2852">
        <v>58.442327999999996</v>
      </c>
      <c r="J2852">
        <v>2.0520439999999995</v>
      </c>
      <c r="K2852">
        <v>42.84</v>
      </c>
      <c r="L2852">
        <v>0</v>
      </c>
    </row>
    <row r="2853" spans="1:12" x14ac:dyDescent="0.25">
      <c r="A2853">
        <v>2852</v>
      </c>
      <c r="B2853">
        <v>86</v>
      </c>
      <c r="C2853">
        <v>99</v>
      </c>
      <c r="D2853" t="s">
        <v>522</v>
      </c>
      <c r="E2853" t="s">
        <v>525</v>
      </c>
      <c r="F2853">
        <v>240</v>
      </c>
      <c r="G2853">
        <v>2.19</v>
      </c>
      <c r="H2853">
        <v>525.6</v>
      </c>
      <c r="I2853">
        <v>16.819200000000002</v>
      </c>
      <c r="J2853">
        <v>2.11992</v>
      </c>
      <c r="K2853">
        <v>3.2</v>
      </c>
      <c r="L2853">
        <v>1</v>
      </c>
    </row>
    <row r="2854" spans="1:12" x14ac:dyDescent="0.25">
      <c r="A2854">
        <v>2853</v>
      </c>
      <c r="B2854">
        <v>123</v>
      </c>
      <c r="C2854">
        <v>263</v>
      </c>
      <c r="D2854" t="s">
        <v>523</v>
      </c>
      <c r="E2854" t="s">
        <v>525</v>
      </c>
      <c r="F2854">
        <v>364</v>
      </c>
      <c r="G2854">
        <v>1.99</v>
      </c>
      <c r="H2854">
        <v>724.36</v>
      </c>
      <c r="I2854">
        <v>85.257171999999997</v>
      </c>
      <c r="J2854">
        <v>1.7557769999999999</v>
      </c>
      <c r="K2854">
        <v>11.77</v>
      </c>
      <c r="L2854">
        <v>0</v>
      </c>
    </row>
    <row r="2855" spans="1:12" x14ac:dyDescent="0.25">
      <c r="A2855">
        <v>2854</v>
      </c>
      <c r="B2855">
        <v>101</v>
      </c>
      <c r="C2855">
        <v>366</v>
      </c>
      <c r="D2855" t="s">
        <v>523</v>
      </c>
      <c r="E2855" t="s">
        <v>525</v>
      </c>
      <c r="F2855">
        <v>115</v>
      </c>
      <c r="G2855">
        <v>2.4900000000000002</v>
      </c>
      <c r="H2855">
        <v>286.35000000000002</v>
      </c>
      <c r="I2855">
        <v>44.842410000000001</v>
      </c>
      <c r="J2855">
        <v>2.1000660000000004</v>
      </c>
      <c r="K2855">
        <v>15.66</v>
      </c>
      <c r="L2855">
        <v>1</v>
      </c>
    </row>
    <row r="2856" spans="1:12" x14ac:dyDescent="0.25">
      <c r="A2856">
        <v>2855</v>
      </c>
      <c r="B2856">
        <v>67</v>
      </c>
      <c r="C2856">
        <v>190</v>
      </c>
      <c r="D2856" t="s">
        <v>521</v>
      </c>
      <c r="E2856" t="s">
        <v>525</v>
      </c>
      <c r="F2856">
        <v>79</v>
      </c>
      <c r="G2856">
        <v>1.99</v>
      </c>
      <c r="H2856">
        <v>157.21</v>
      </c>
      <c r="I2856">
        <v>45.575178999999999</v>
      </c>
      <c r="J2856">
        <v>1.4130989999999999</v>
      </c>
      <c r="K2856">
        <v>28.99</v>
      </c>
      <c r="L2856">
        <v>1</v>
      </c>
    </row>
    <row r="2857" spans="1:12" x14ac:dyDescent="0.25">
      <c r="A2857">
        <v>2856</v>
      </c>
      <c r="B2857">
        <v>75</v>
      </c>
      <c r="C2857">
        <v>318</v>
      </c>
      <c r="D2857" t="s">
        <v>523</v>
      </c>
      <c r="E2857" t="s">
        <v>525</v>
      </c>
      <c r="F2857">
        <v>62</v>
      </c>
      <c r="G2857">
        <v>2.89</v>
      </c>
      <c r="H2857">
        <v>179.18</v>
      </c>
      <c r="I2857">
        <v>65.472372000000007</v>
      </c>
      <c r="J2857">
        <v>1.8339940000000001</v>
      </c>
      <c r="K2857">
        <v>36.54</v>
      </c>
      <c r="L2857">
        <v>0</v>
      </c>
    </row>
    <row r="2858" spans="1:12" x14ac:dyDescent="0.25">
      <c r="A2858">
        <v>2857</v>
      </c>
      <c r="B2858">
        <v>49</v>
      </c>
      <c r="C2858">
        <v>76</v>
      </c>
      <c r="D2858" t="s">
        <v>519</v>
      </c>
      <c r="E2858" t="s">
        <v>525</v>
      </c>
      <c r="F2858">
        <v>33</v>
      </c>
      <c r="G2858">
        <v>3.39</v>
      </c>
      <c r="H2858">
        <v>111.87</v>
      </c>
      <c r="I2858">
        <v>54.256950000000003</v>
      </c>
      <c r="J2858">
        <v>1.7458500000000001</v>
      </c>
      <c r="K2858">
        <v>48.5</v>
      </c>
      <c r="L2858">
        <v>0</v>
      </c>
    </row>
    <row r="2859" spans="1:12" x14ac:dyDescent="0.25">
      <c r="A2859">
        <v>2858</v>
      </c>
      <c r="B2859">
        <v>68</v>
      </c>
      <c r="C2859">
        <v>352</v>
      </c>
      <c r="D2859" t="s">
        <v>522</v>
      </c>
      <c r="E2859" t="s">
        <v>525</v>
      </c>
      <c r="F2859">
        <v>399</v>
      </c>
      <c r="G2859">
        <v>2.5099999999999998</v>
      </c>
      <c r="H2859">
        <v>1001.4899999999999</v>
      </c>
      <c r="I2859">
        <v>203.20232099999998</v>
      </c>
      <c r="J2859">
        <v>2.000721</v>
      </c>
      <c r="K2859">
        <v>20.29</v>
      </c>
      <c r="L2859">
        <v>1</v>
      </c>
    </row>
    <row r="2860" spans="1:12" x14ac:dyDescent="0.25">
      <c r="A2860">
        <v>2859</v>
      </c>
      <c r="B2860">
        <v>115</v>
      </c>
      <c r="C2860">
        <v>361</v>
      </c>
      <c r="D2860" t="s">
        <v>522</v>
      </c>
      <c r="E2860" t="s">
        <v>525</v>
      </c>
      <c r="F2860">
        <v>15</v>
      </c>
      <c r="G2860">
        <v>2.69</v>
      </c>
      <c r="H2860">
        <v>40.35</v>
      </c>
      <c r="I2860">
        <v>10.672575</v>
      </c>
      <c r="J2860">
        <v>1.9784950000000001</v>
      </c>
      <c r="K2860">
        <v>26.45</v>
      </c>
      <c r="L2860">
        <v>0</v>
      </c>
    </row>
    <row r="2861" spans="1:12" x14ac:dyDescent="0.25">
      <c r="A2861">
        <v>2860</v>
      </c>
      <c r="B2861">
        <v>94</v>
      </c>
      <c r="C2861">
        <v>264</v>
      </c>
      <c r="D2861" t="s">
        <v>523</v>
      </c>
      <c r="E2861" t="s">
        <v>525</v>
      </c>
      <c r="F2861">
        <v>38</v>
      </c>
      <c r="G2861">
        <v>2.65</v>
      </c>
      <c r="H2861">
        <v>100.7</v>
      </c>
      <c r="I2861">
        <v>33.895620000000001</v>
      </c>
      <c r="J2861">
        <v>1.7580099999999999</v>
      </c>
      <c r="K2861">
        <v>33.659999999999997</v>
      </c>
      <c r="L2861">
        <v>1</v>
      </c>
    </row>
    <row r="2862" spans="1:12" x14ac:dyDescent="0.25">
      <c r="A2862">
        <v>2861</v>
      </c>
      <c r="B2862">
        <v>51</v>
      </c>
      <c r="C2862">
        <v>290</v>
      </c>
      <c r="D2862" t="s">
        <v>521</v>
      </c>
      <c r="E2862" t="s">
        <v>525</v>
      </c>
      <c r="F2862">
        <v>277</v>
      </c>
      <c r="G2862">
        <v>1.99</v>
      </c>
      <c r="H2862">
        <v>551.23</v>
      </c>
      <c r="I2862">
        <v>29.876666</v>
      </c>
      <c r="J2862">
        <v>1.882142</v>
      </c>
      <c r="K2862">
        <v>5.42</v>
      </c>
      <c r="L2862">
        <v>1</v>
      </c>
    </row>
    <row r="2863" spans="1:12" x14ac:dyDescent="0.25">
      <c r="A2863">
        <v>2862</v>
      </c>
      <c r="B2863">
        <v>123</v>
      </c>
      <c r="C2863">
        <v>286</v>
      </c>
      <c r="D2863" t="s">
        <v>521</v>
      </c>
      <c r="E2863" t="s">
        <v>525</v>
      </c>
      <c r="F2863">
        <v>49</v>
      </c>
      <c r="G2863">
        <v>2.89</v>
      </c>
      <c r="H2863">
        <v>141.61000000000001</v>
      </c>
      <c r="I2863">
        <v>51.347786000000006</v>
      </c>
      <c r="J2863">
        <v>1.8420859999999999</v>
      </c>
      <c r="K2863">
        <v>36.26</v>
      </c>
      <c r="L2863">
        <v>0</v>
      </c>
    </row>
    <row r="2864" spans="1:12" x14ac:dyDescent="0.25">
      <c r="A2864">
        <v>2863</v>
      </c>
      <c r="B2864">
        <v>122</v>
      </c>
      <c r="C2864">
        <v>345</v>
      </c>
      <c r="D2864" t="s">
        <v>521</v>
      </c>
      <c r="E2864" t="s">
        <v>525</v>
      </c>
      <c r="F2864">
        <v>87</v>
      </c>
      <c r="G2864">
        <v>2.4500000000000002</v>
      </c>
      <c r="H2864">
        <v>213.15</v>
      </c>
      <c r="I2864">
        <v>44.740185000000004</v>
      </c>
      <c r="J2864">
        <v>1.9357450000000003</v>
      </c>
      <c r="K2864">
        <v>20.99</v>
      </c>
      <c r="L2864">
        <v>0</v>
      </c>
    </row>
    <row r="2865" spans="1:12" x14ac:dyDescent="0.25">
      <c r="A2865">
        <v>2864</v>
      </c>
      <c r="B2865">
        <v>92</v>
      </c>
      <c r="C2865">
        <v>185</v>
      </c>
      <c r="D2865" t="s">
        <v>521</v>
      </c>
      <c r="E2865" t="s">
        <v>525</v>
      </c>
      <c r="F2865">
        <v>110</v>
      </c>
      <c r="G2865">
        <v>2.4900000000000002</v>
      </c>
      <c r="H2865">
        <v>273.90000000000003</v>
      </c>
      <c r="I2865">
        <v>109.12176000000004</v>
      </c>
      <c r="J2865">
        <v>1.497984</v>
      </c>
      <c r="K2865">
        <v>39.840000000000003</v>
      </c>
      <c r="L2865">
        <v>1</v>
      </c>
    </row>
    <row r="2866" spans="1:12" x14ac:dyDescent="0.25">
      <c r="A2866">
        <v>2865</v>
      </c>
      <c r="B2866">
        <v>78</v>
      </c>
      <c r="C2866">
        <v>85</v>
      </c>
      <c r="D2866" t="s">
        <v>521</v>
      </c>
      <c r="E2866" t="s">
        <v>525</v>
      </c>
      <c r="F2866">
        <v>573</v>
      </c>
      <c r="G2866">
        <v>1.99</v>
      </c>
      <c r="H2866">
        <v>1140.27</v>
      </c>
      <c r="I2866">
        <v>32.611722</v>
      </c>
      <c r="J2866">
        <v>1.9330860000000001</v>
      </c>
      <c r="K2866">
        <v>2.86</v>
      </c>
      <c r="L2866">
        <v>1</v>
      </c>
    </row>
    <row r="2867" spans="1:12" x14ac:dyDescent="0.25">
      <c r="A2867">
        <v>2866</v>
      </c>
      <c r="B2867">
        <v>97</v>
      </c>
      <c r="C2867">
        <v>225</v>
      </c>
      <c r="D2867" t="s">
        <v>519</v>
      </c>
      <c r="E2867" t="s">
        <v>525</v>
      </c>
      <c r="F2867">
        <v>11</v>
      </c>
      <c r="G2867">
        <v>2.4900000000000002</v>
      </c>
      <c r="H2867">
        <v>27.39</v>
      </c>
      <c r="I2867">
        <v>9.4029869999999995</v>
      </c>
      <c r="J2867">
        <v>1.6351830000000003</v>
      </c>
      <c r="K2867">
        <v>34.33</v>
      </c>
      <c r="L2867">
        <v>0</v>
      </c>
    </row>
    <row r="2868" spans="1:12" x14ac:dyDescent="0.25">
      <c r="A2868">
        <v>2867</v>
      </c>
      <c r="B2868">
        <v>117</v>
      </c>
      <c r="C2868">
        <v>329</v>
      </c>
      <c r="D2868" t="s">
        <v>519</v>
      </c>
      <c r="E2868" t="s">
        <v>525</v>
      </c>
      <c r="F2868">
        <v>60</v>
      </c>
      <c r="G2868">
        <v>2.69</v>
      </c>
      <c r="H2868">
        <v>161.4</v>
      </c>
      <c r="I2868">
        <v>48.468420000000009</v>
      </c>
      <c r="J2868">
        <v>1.882193</v>
      </c>
      <c r="K2868">
        <v>30.03</v>
      </c>
      <c r="L2868">
        <v>0</v>
      </c>
    </row>
    <row r="2869" spans="1:12" x14ac:dyDescent="0.25">
      <c r="A2869">
        <v>2868</v>
      </c>
      <c r="B2869">
        <v>121</v>
      </c>
      <c r="C2869">
        <v>320</v>
      </c>
      <c r="D2869" t="s">
        <v>523</v>
      </c>
      <c r="E2869" t="s">
        <v>525</v>
      </c>
      <c r="F2869">
        <v>253</v>
      </c>
      <c r="G2869">
        <v>1.99</v>
      </c>
      <c r="H2869">
        <v>503.46999999999997</v>
      </c>
      <c r="I2869">
        <v>68.169837999999984</v>
      </c>
      <c r="J2869">
        <v>1.7205540000000001</v>
      </c>
      <c r="K2869">
        <v>13.54</v>
      </c>
      <c r="L2869">
        <v>1</v>
      </c>
    </row>
    <row r="2870" spans="1:12" x14ac:dyDescent="0.25">
      <c r="A2870">
        <v>2869</v>
      </c>
      <c r="B2870">
        <v>119</v>
      </c>
      <c r="C2870">
        <v>242</v>
      </c>
      <c r="D2870" t="s">
        <v>521</v>
      </c>
      <c r="E2870" t="s">
        <v>525</v>
      </c>
      <c r="F2870">
        <v>88</v>
      </c>
      <c r="G2870">
        <v>2.69</v>
      </c>
      <c r="H2870">
        <v>236.72</v>
      </c>
      <c r="I2870">
        <v>68.625127999999989</v>
      </c>
      <c r="J2870">
        <v>1.9101689999999998</v>
      </c>
      <c r="K2870">
        <v>28.99</v>
      </c>
      <c r="L2870">
        <v>0</v>
      </c>
    </row>
    <row r="2871" spans="1:12" x14ac:dyDescent="0.25">
      <c r="A2871">
        <v>2870</v>
      </c>
      <c r="B2871">
        <v>116</v>
      </c>
      <c r="C2871">
        <v>347</v>
      </c>
      <c r="D2871" t="s">
        <v>521</v>
      </c>
      <c r="E2871" t="s">
        <v>525</v>
      </c>
      <c r="F2871">
        <v>440</v>
      </c>
      <c r="G2871">
        <v>1.99</v>
      </c>
      <c r="H2871">
        <v>875.6</v>
      </c>
      <c r="I2871">
        <v>18.212479999999999</v>
      </c>
      <c r="J2871">
        <v>1.9486079999999999</v>
      </c>
      <c r="K2871">
        <v>2.08</v>
      </c>
      <c r="L2871">
        <v>1</v>
      </c>
    </row>
    <row r="2872" spans="1:12" x14ac:dyDescent="0.25">
      <c r="A2872">
        <v>2871</v>
      </c>
      <c r="B2872">
        <v>109</v>
      </c>
      <c r="C2872">
        <v>87</v>
      </c>
      <c r="D2872" t="s">
        <v>521</v>
      </c>
      <c r="E2872" t="s">
        <v>525</v>
      </c>
      <c r="F2872">
        <v>120</v>
      </c>
      <c r="G2872">
        <v>3.59</v>
      </c>
      <c r="H2872">
        <v>430.79999999999995</v>
      </c>
      <c r="I2872">
        <v>195.10931999999997</v>
      </c>
      <c r="J2872">
        <v>1.964089</v>
      </c>
      <c r="K2872">
        <v>45.29</v>
      </c>
      <c r="L2872">
        <v>0</v>
      </c>
    </row>
    <row r="2873" spans="1:12" x14ac:dyDescent="0.25">
      <c r="A2873">
        <v>2872</v>
      </c>
      <c r="B2873">
        <v>56</v>
      </c>
      <c r="C2873">
        <v>359</v>
      </c>
      <c r="D2873" t="s">
        <v>522</v>
      </c>
      <c r="E2873" t="s">
        <v>525</v>
      </c>
      <c r="F2873">
        <v>36</v>
      </c>
      <c r="G2873">
        <v>2.69</v>
      </c>
      <c r="H2873">
        <v>96.84</v>
      </c>
      <c r="I2873">
        <v>29.807352000000002</v>
      </c>
      <c r="J2873">
        <v>1.8620179999999997</v>
      </c>
      <c r="K2873">
        <v>30.78</v>
      </c>
      <c r="L2873">
        <v>0</v>
      </c>
    </row>
    <row r="2874" spans="1:12" x14ac:dyDescent="0.25">
      <c r="A2874">
        <v>2873</v>
      </c>
      <c r="B2874">
        <v>76</v>
      </c>
      <c r="C2874">
        <v>260</v>
      </c>
      <c r="D2874" t="s">
        <v>523</v>
      </c>
      <c r="E2874" t="s">
        <v>525</v>
      </c>
      <c r="F2874">
        <v>30</v>
      </c>
      <c r="G2874">
        <v>2.5</v>
      </c>
      <c r="H2874">
        <v>75</v>
      </c>
      <c r="I2874">
        <v>21.787500000000001</v>
      </c>
      <c r="J2874">
        <v>1.7737500000000002</v>
      </c>
      <c r="K2874">
        <v>29.05</v>
      </c>
      <c r="L2874">
        <v>1</v>
      </c>
    </row>
    <row r="2875" spans="1:12" x14ac:dyDescent="0.25">
      <c r="A2875">
        <v>2874</v>
      </c>
      <c r="B2875">
        <v>68</v>
      </c>
      <c r="C2875">
        <v>127</v>
      </c>
      <c r="D2875" t="s">
        <v>519</v>
      </c>
      <c r="E2875" t="s">
        <v>525</v>
      </c>
      <c r="F2875">
        <v>421</v>
      </c>
      <c r="G2875">
        <v>1.99</v>
      </c>
      <c r="H2875">
        <v>837.79</v>
      </c>
      <c r="I2875">
        <v>165.04462999999998</v>
      </c>
      <c r="J2875">
        <v>1.5979700000000001</v>
      </c>
      <c r="K2875">
        <v>19.7</v>
      </c>
      <c r="L2875">
        <v>1</v>
      </c>
    </row>
    <row r="2876" spans="1:12" x14ac:dyDescent="0.25">
      <c r="A2876">
        <v>2875</v>
      </c>
      <c r="B2876">
        <v>115</v>
      </c>
      <c r="C2876">
        <v>332</v>
      </c>
      <c r="D2876" t="s">
        <v>519</v>
      </c>
      <c r="E2876" t="s">
        <v>525</v>
      </c>
      <c r="F2876">
        <v>63</v>
      </c>
      <c r="G2876">
        <v>2.69</v>
      </c>
      <c r="H2876">
        <v>169.47</v>
      </c>
      <c r="I2876">
        <v>57.399488999999996</v>
      </c>
      <c r="J2876">
        <v>1.778897</v>
      </c>
      <c r="K2876">
        <v>33.869999999999997</v>
      </c>
      <c r="L2876">
        <v>0</v>
      </c>
    </row>
    <row r="2877" spans="1:12" x14ac:dyDescent="0.25">
      <c r="A2877">
        <v>2876</v>
      </c>
      <c r="B2877">
        <v>134</v>
      </c>
      <c r="C2877">
        <v>224</v>
      </c>
      <c r="D2877" t="s">
        <v>519</v>
      </c>
      <c r="E2877" t="s">
        <v>525</v>
      </c>
      <c r="F2877">
        <v>148</v>
      </c>
      <c r="G2877">
        <v>2.4900000000000002</v>
      </c>
      <c r="H2877">
        <v>368.52000000000004</v>
      </c>
      <c r="I2877">
        <v>126.95514000000003</v>
      </c>
      <c r="J2877">
        <v>1.6321950000000001</v>
      </c>
      <c r="K2877">
        <v>34.450000000000003</v>
      </c>
      <c r="L2877">
        <v>1</v>
      </c>
    </row>
    <row r="2878" spans="1:12" x14ac:dyDescent="0.25">
      <c r="A2878">
        <v>2877</v>
      </c>
      <c r="B2878">
        <v>67</v>
      </c>
      <c r="C2878">
        <v>90</v>
      </c>
      <c r="D2878" t="s">
        <v>522</v>
      </c>
      <c r="E2878" t="s">
        <v>525</v>
      </c>
      <c r="F2878">
        <v>55</v>
      </c>
      <c r="G2878">
        <v>2.99</v>
      </c>
      <c r="H2878">
        <v>164.45000000000002</v>
      </c>
      <c r="I2878">
        <v>58.083740000000006</v>
      </c>
      <c r="J2878">
        <v>1.9339320000000002</v>
      </c>
      <c r="K2878">
        <v>35.32</v>
      </c>
      <c r="L2878">
        <v>1</v>
      </c>
    </row>
    <row r="2879" spans="1:12" x14ac:dyDescent="0.25">
      <c r="A2879">
        <v>2878</v>
      </c>
      <c r="B2879">
        <v>89</v>
      </c>
      <c r="C2879">
        <v>167</v>
      </c>
      <c r="D2879" t="s">
        <v>523</v>
      </c>
      <c r="E2879" t="s">
        <v>525</v>
      </c>
      <c r="F2879">
        <v>375</v>
      </c>
      <c r="G2879">
        <v>1.99</v>
      </c>
      <c r="H2879">
        <v>746.25</v>
      </c>
      <c r="I2879">
        <v>100.072125</v>
      </c>
      <c r="J2879">
        <v>1.723141</v>
      </c>
      <c r="K2879">
        <v>13.41</v>
      </c>
      <c r="L2879">
        <v>1</v>
      </c>
    </row>
    <row r="2880" spans="1:12" x14ac:dyDescent="0.25">
      <c r="A2880">
        <v>2879</v>
      </c>
      <c r="B2880">
        <v>5</v>
      </c>
      <c r="C2880">
        <v>120</v>
      </c>
      <c r="D2880" t="s">
        <v>519</v>
      </c>
      <c r="E2880" t="s">
        <v>525</v>
      </c>
      <c r="F2880">
        <v>140</v>
      </c>
      <c r="G2880">
        <v>2.39</v>
      </c>
      <c r="H2880">
        <v>334.6</v>
      </c>
      <c r="I2880">
        <v>99.94502</v>
      </c>
      <c r="J2880">
        <v>1.6761070000000002</v>
      </c>
      <c r="K2880">
        <v>29.87</v>
      </c>
      <c r="L2880">
        <v>1</v>
      </c>
    </row>
    <row r="2881" spans="1:12" x14ac:dyDescent="0.25">
      <c r="A2881">
        <v>2880</v>
      </c>
      <c r="B2881">
        <v>71</v>
      </c>
      <c r="C2881">
        <v>59</v>
      </c>
      <c r="D2881" t="s">
        <v>523</v>
      </c>
      <c r="E2881" t="s">
        <v>525</v>
      </c>
      <c r="F2881">
        <v>30</v>
      </c>
      <c r="G2881">
        <v>3.56</v>
      </c>
      <c r="H2881">
        <v>106.8</v>
      </c>
      <c r="I2881">
        <v>33.182760000000002</v>
      </c>
      <c r="J2881">
        <v>2.4539080000000002</v>
      </c>
      <c r="K2881">
        <v>31.07</v>
      </c>
      <c r="L2881">
        <v>0</v>
      </c>
    </row>
    <row r="2882" spans="1:12" x14ac:dyDescent="0.25">
      <c r="A2882">
        <v>2881</v>
      </c>
      <c r="B2882">
        <v>90</v>
      </c>
      <c r="C2882">
        <v>140</v>
      </c>
      <c r="D2882" t="s">
        <v>521</v>
      </c>
      <c r="E2882" t="s">
        <v>525</v>
      </c>
      <c r="F2882">
        <v>16</v>
      </c>
      <c r="G2882">
        <v>3.19</v>
      </c>
      <c r="H2882">
        <v>51.04</v>
      </c>
      <c r="I2882">
        <v>17.118815999999999</v>
      </c>
      <c r="J2882">
        <v>2.1200740000000002</v>
      </c>
      <c r="K2882">
        <v>33.54</v>
      </c>
      <c r="L2882">
        <v>0</v>
      </c>
    </row>
    <row r="2883" spans="1:12" x14ac:dyDescent="0.25">
      <c r="A2883">
        <v>2882</v>
      </c>
      <c r="B2883">
        <v>74</v>
      </c>
      <c r="C2883">
        <v>140</v>
      </c>
      <c r="D2883" t="s">
        <v>521</v>
      </c>
      <c r="E2883" t="s">
        <v>525</v>
      </c>
      <c r="F2883">
        <v>169</v>
      </c>
      <c r="G2883">
        <v>2.99</v>
      </c>
      <c r="H2883">
        <v>505.31000000000006</v>
      </c>
      <c r="I2883">
        <v>147.04521000000003</v>
      </c>
      <c r="J2883">
        <v>2.11991</v>
      </c>
      <c r="K2883">
        <v>29.1</v>
      </c>
      <c r="L2883">
        <v>0</v>
      </c>
    </row>
    <row r="2884" spans="1:12" x14ac:dyDescent="0.25">
      <c r="A2884">
        <v>2883</v>
      </c>
      <c r="B2884">
        <v>122</v>
      </c>
      <c r="C2884">
        <v>317</v>
      </c>
      <c r="D2884" t="s">
        <v>523</v>
      </c>
      <c r="E2884" t="s">
        <v>525</v>
      </c>
      <c r="F2884">
        <v>56</v>
      </c>
      <c r="G2884">
        <v>2.4500000000000002</v>
      </c>
      <c r="H2884">
        <v>137.20000000000002</v>
      </c>
      <c r="I2884">
        <v>31.789240000000003</v>
      </c>
      <c r="J2884">
        <v>1.8823350000000001</v>
      </c>
      <c r="K2884">
        <v>23.17</v>
      </c>
      <c r="L2884">
        <v>0</v>
      </c>
    </row>
    <row r="2885" spans="1:12" x14ac:dyDescent="0.25">
      <c r="A2885">
        <v>2884</v>
      </c>
      <c r="B2885">
        <v>88</v>
      </c>
      <c r="C2885">
        <v>118</v>
      </c>
      <c r="D2885" t="s">
        <v>519</v>
      </c>
      <c r="E2885" t="s">
        <v>525</v>
      </c>
      <c r="F2885">
        <v>28</v>
      </c>
      <c r="G2885">
        <v>2.99</v>
      </c>
      <c r="H2885">
        <v>83.72</v>
      </c>
      <c r="I2885">
        <v>36.794940000000004</v>
      </c>
      <c r="J2885">
        <v>1.6758950000000001</v>
      </c>
      <c r="K2885">
        <v>43.95</v>
      </c>
      <c r="L2885">
        <v>0</v>
      </c>
    </row>
    <row r="2886" spans="1:12" x14ac:dyDescent="0.25">
      <c r="A2886">
        <v>2885</v>
      </c>
      <c r="B2886">
        <v>121</v>
      </c>
      <c r="C2886">
        <v>270</v>
      </c>
      <c r="D2886" t="s">
        <v>523</v>
      </c>
      <c r="E2886" t="s">
        <v>525</v>
      </c>
      <c r="F2886">
        <v>92</v>
      </c>
      <c r="G2886">
        <v>2.67</v>
      </c>
      <c r="H2886">
        <v>245.64</v>
      </c>
      <c r="I2886">
        <v>84.008880000000005</v>
      </c>
      <c r="J2886">
        <v>1.7568599999999996</v>
      </c>
      <c r="K2886">
        <v>34.200000000000003</v>
      </c>
      <c r="L2886">
        <v>1</v>
      </c>
    </row>
    <row r="2887" spans="1:12" x14ac:dyDescent="0.25">
      <c r="A2887">
        <v>2886</v>
      </c>
      <c r="B2887">
        <v>49</v>
      </c>
      <c r="C2887">
        <v>104</v>
      </c>
      <c r="D2887" t="s">
        <v>523</v>
      </c>
      <c r="E2887" t="s">
        <v>525</v>
      </c>
      <c r="F2887">
        <v>261</v>
      </c>
      <c r="G2887">
        <v>1.99</v>
      </c>
      <c r="H2887">
        <v>519.39</v>
      </c>
      <c r="I2887">
        <v>34.435556999999996</v>
      </c>
      <c r="J2887">
        <v>1.858063</v>
      </c>
      <c r="K2887">
        <v>6.63</v>
      </c>
      <c r="L2887">
        <v>1</v>
      </c>
    </row>
    <row r="2888" spans="1:12" x14ac:dyDescent="0.25">
      <c r="A2888">
        <v>2887</v>
      </c>
      <c r="B2888">
        <v>88</v>
      </c>
      <c r="C2888">
        <v>271</v>
      </c>
      <c r="D2888" t="s">
        <v>523</v>
      </c>
      <c r="E2888" t="s">
        <v>525</v>
      </c>
      <c r="F2888">
        <v>29</v>
      </c>
      <c r="G2888">
        <v>2.69</v>
      </c>
      <c r="H2888">
        <v>78.010000000000005</v>
      </c>
      <c r="I2888">
        <v>26.968057000000002</v>
      </c>
      <c r="J2888">
        <v>1.760067</v>
      </c>
      <c r="K2888">
        <v>34.57</v>
      </c>
      <c r="L2888">
        <v>0</v>
      </c>
    </row>
    <row r="2889" spans="1:12" x14ac:dyDescent="0.25">
      <c r="A2889">
        <v>2888</v>
      </c>
      <c r="B2889">
        <v>40</v>
      </c>
      <c r="C2889">
        <v>257</v>
      </c>
      <c r="D2889" t="s">
        <v>522</v>
      </c>
      <c r="E2889" t="s">
        <v>525</v>
      </c>
      <c r="F2889">
        <v>46</v>
      </c>
      <c r="G2889">
        <v>2.4500000000000002</v>
      </c>
      <c r="H2889">
        <v>112.7</v>
      </c>
      <c r="I2889">
        <v>25.019400000000001</v>
      </c>
      <c r="J2889">
        <v>1.9061000000000001</v>
      </c>
      <c r="K2889">
        <v>22.2</v>
      </c>
      <c r="L2889">
        <v>0</v>
      </c>
    </row>
    <row r="2890" spans="1:12" x14ac:dyDescent="0.25">
      <c r="A2890">
        <v>2889</v>
      </c>
      <c r="B2890">
        <v>48</v>
      </c>
      <c r="C2890">
        <v>225</v>
      </c>
      <c r="D2890" t="s">
        <v>519</v>
      </c>
      <c r="E2890" t="s">
        <v>525</v>
      </c>
      <c r="F2890">
        <v>53</v>
      </c>
      <c r="G2890">
        <v>2.4900000000000002</v>
      </c>
      <c r="H2890">
        <v>131.97</v>
      </c>
      <c r="I2890">
        <v>45.252513</v>
      </c>
      <c r="J2890">
        <v>1.6361790000000003</v>
      </c>
      <c r="K2890">
        <v>34.29</v>
      </c>
      <c r="L2890">
        <v>1</v>
      </c>
    </row>
    <row r="2891" spans="1:12" x14ac:dyDescent="0.25">
      <c r="A2891">
        <v>2890</v>
      </c>
      <c r="B2891">
        <v>53</v>
      </c>
      <c r="C2891">
        <v>54</v>
      </c>
      <c r="D2891" t="s">
        <v>523</v>
      </c>
      <c r="E2891" t="s">
        <v>525</v>
      </c>
      <c r="F2891">
        <v>99</v>
      </c>
      <c r="G2891">
        <v>3.29</v>
      </c>
      <c r="H2891">
        <v>325.70999999999998</v>
      </c>
      <c r="I2891">
        <v>88.104555000000005</v>
      </c>
      <c r="J2891">
        <v>2.400055</v>
      </c>
      <c r="K2891">
        <v>27.05</v>
      </c>
      <c r="L2891">
        <v>1</v>
      </c>
    </row>
    <row r="2892" spans="1:12" x14ac:dyDescent="0.25">
      <c r="A2892">
        <v>2891</v>
      </c>
      <c r="B2892">
        <v>92</v>
      </c>
      <c r="C2892">
        <v>227</v>
      </c>
      <c r="D2892" t="s">
        <v>519</v>
      </c>
      <c r="E2892" t="s">
        <v>525</v>
      </c>
      <c r="F2892">
        <v>21</v>
      </c>
      <c r="G2892">
        <v>2.69</v>
      </c>
      <c r="H2892">
        <v>56.49</v>
      </c>
      <c r="I2892">
        <v>21.754299</v>
      </c>
      <c r="J2892">
        <v>1.6540809999999999</v>
      </c>
      <c r="K2892">
        <v>38.51</v>
      </c>
      <c r="L2892">
        <v>0</v>
      </c>
    </row>
    <row r="2893" spans="1:12" x14ac:dyDescent="0.25">
      <c r="A2893">
        <v>2892</v>
      </c>
      <c r="B2893">
        <v>88</v>
      </c>
      <c r="C2893">
        <v>328</v>
      </c>
      <c r="D2893" t="s">
        <v>519</v>
      </c>
      <c r="E2893" t="s">
        <v>525</v>
      </c>
      <c r="F2893">
        <v>141</v>
      </c>
      <c r="G2893">
        <v>1.99</v>
      </c>
      <c r="H2893">
        <v>280.58999999999997</v>
      </c>
      <c r="I2893">
        <v>67.397717999999998</v>
      </c>
      <c r="J2893">
        <v>1.5120020000000001</v>
      </c>
      <c r="K2893">
        <v>24.02</v>
      </c>
      <c r="L2893">
        <v>1</v>
      </c>
    </row>
    <row r="2894" spans="1:12" x14ac:dyDescent="0.25">
      <c r="A2894">
        <v>2893</v>
      </c>
      <c r="B2894">
        <v>5</v>
      </c>
      <c r="C2894">
        <v>43</v>
      </c>
      <c r="D2894" t="s">
        <v>522</v>
      </c>
      <c r="E2894" t="s">
        <v>525</v>
      </c>
      <c r="F2894">
        <v>69</v>
      </c>
      <c r="G2894">
        <v>3.66</v>
      </c>
      <c r="H2894">
        <v>252.54000000000002</v>
      </c>
      <c r="I2894">
        <v>85.964616000000007</v>
      </c>
      <c r="J2894">
        <v>2.4141360000000001</v>
      </c>
      <c r="K2894">
        <v>34.04</v>
      </c>
      <c r="L2894">
        <v>0</v>
      </c>
    </row>
    <row r="2895" spans="1:12" x14ac:dyDescent="0.25">
      <c r="A2895">
        <v>2894</v>
      </c>
      <c r="B2895">
        <v>115</v>
      </c>
      <c r="C2895">
        <v>289</v>
      </c>
      <c r="D2895" t="s">
        <v>521</v>
      </c>
      <c r="E2895" t="s">
        <v>525</v>
      </c>
      <c r="F2895">
        <v>58</v>
      </c>
      <c r="G2895">
        <v>2.69</v>
      </c>
      <c r="H2895">
        <v>156.02000000000001</v>
      </c>
      <c r="I2895">
        <v>46.821602000000006</v>
      </c>
      <c r="J2895">
        <v>1.8827309999999999</v>
      </c>
      <c r="K2895">
        <v>30.01</v>
      </c>
      <c r="L2895">
        <v>0</v>
      </c>
    </row>
    <row r="2896" spans="1:12" x14ac:dyDescent="0.25">
      <c r="A2896">
        <v>2895</v>
      </c>
      <c r="B2896">
        <v>117</v>
      </c>
      <c r="C2896">
        <v>37</v>
      </c>
      <c r="D2896" t="s">
        <v>521</v>
      </c>
      <c r="E2896" t="s">
        <v>525</v>
      </c>
      <c r="F2896">
        <v>28</v>
      </c>
      <c r="G2896">
        <v>3.66</v>
      </c>
      <c r="H2896">
        <v>102.48</v>
      </c>
      <c r="I2896">
        <v>32.311944000000004</v>
      </c>
      <c r="J2896">
        <v>2.5060020000000001</v>
      </c>
      <c r="K2896">
        <v>31.53</v>
      </c>
      <c r="L2896">
        <v>0</v>
      </c>
    </row>
    <row r="2897" spans="1:12" x14ac:dyDescent="0.25">
      <c r="A2897">
        <v>2896</v>
      </c>
      <c r="B2897">
        <v>131</v>
      </c>
      <c r="C2897">
        <v>245</v>
      </c>
      <c r="D2897" t="s">
        <v>521</v>
      </c>
      <c r="E2897" t="s">
        <v>525</v>
      </c>
      <c r="F2897">
        <v>79</v>
      </c>
      <c r="G2897">
        <v>2.69</v>
      </c>
      <c r="H2897">
        <v>212.51</v>
      </c>
      <c r="I2897">
        <v>71.254603000000003</v>
      </c>
      <c r="J2897">
        <v>1.788043</v>
      </c>
      <c r="K2897">
        <v>33.53</v>
      </c>
      <c r="L2897">
        <v>0</v>
      </c>
    </row>
    <row r="2898" spans="1:12" x14ac:dyDescent="0.25">
      <c r="A2898">
        <v>2897</v>
      </c>
      <c r="B2898">
        <v>78</v>
      </c>
      <c r="C2898">
        <v>48</v>
      </c>
      <c r="D2898" t="s">
        <v>522</v>
      </c>
      <c r="E2898" t="s">
        <v>525</v>
      </c>
      <c r="F2898">
        <v>65</v>
      </c>
      <c r="G2898">
        <v>3.19</v>
      </c>
      <c r="H2898">
        <v>207.35</v>
      </c>
      <c r="I2898">
        <v>31.143969999999999</v>
      </c>
      <c r="J2898">
        <v>2.7108620000000001</v>
      </c>
      <c r="K2898">
        <v>15.02</v>
      </c>
      <c r="L2898">
        <v>0</v>
      </c>
    </row>
    <row r="2899" spans="1:12" x14ac:dyDescent="0.25">
      <c r="A2899">
        <v>2898</v>
      </c>
      <c r="B2899">
        <v>88</v>
      </c>
      <c r="C2899">
        <v>195</v>
      </c>
      <c r="D2899" t="s">
        <v>522</v>
      </c>
      <c r="E2899" t="s">
        <v>525</v>
      </c>
      <c r="F2899">
        <v>391</v>
      </c>
      <c r="G2899">
        <v>2.29</v>
      </c>
      <c r="H2899">
        <v>895.39</v>
      </c>
      <c r="I2899">
        <v>209.52126000000001</v>
      </c>
      <c r="J2899">
        <v>1.75414</v>
      </c>
      <c r="K2899">
        <v>23.4</v>
      </c>
      <c r="L2899">
        <v>1</v>
      </c>
    </row>
    <row r="2900" spans="1:12" x14ac:dyDescent="0.25">
      <c r="A2900">
        <v>2899</v>
      </c>
      <c r="B2900">
        <v>49</v>
      </c>
      <c r="C2900">
        <v>169</v>
      </c>
      <c r="D2900" t="s">
        <v>519</v>
      </c>
      <c r="E2900" t="s">
        <v>525</v>
      </c>
      <c r="F2900">
        <v>62</v>
      </c>
      <c r="G2900">
        <v>2.78</v>
      </c>
      <c r="H2900">
        <v>172.35999999999999</v>
      </c>
      <c r="I2900">
        <v>67.944311999999996</v>
      </c>
      <c r="J2900">
        <v>1.684124</v>
      </c>
      <c r="K2900">
        <v>39.42</v>
      </c>
      <c r="L2900">
        <v>0</v>
      </c>
    </row>
    <row r="2901" spans="1:12" x14ac:dyDescent="0.25">
      <c r="A2901">
        <v>2900</v>
      </c>
      <c r="B2901">
        <v>107</v>
      </c>
      <c r="C2901">
        <v>78</v>
      </c>
      <c r="D2901" t="s">
        <v>521</v>
      </c>
      <c r="E2901" t="s">
        <v>525</v>
      </c>
      <c r="F2901">
        <v>61</v>
      </c>
      <c r="G2901">
        <v>3.39</v>
      </c>
      <c r="H2901">
        <v>206.79000000000002</v>
      </c>
      <c r="I2901">
        <v>100.29315000000001</v>
      </c>
      <c r="J2901">
        <v>1.7458500000000001</v>
      </c>
      <c r="K2901">
        <v>48.5</v>
      </c>
      <c r="L2901">
        <v>0</v>
      </c>
    </row>
    <row r="2902" spans="1:12" x14ac:dyDescent="0.25">
      <c r="A2902">
        <v>2901</v>
      </c>
      <c r="B2902">
        <v>70</v>
      </c>
      <c r="C2902">
        <v>390</v>
      </c>
      <c r="D2902" t="s">
        <v>521</v>
      </c>
      <c r="E2902" t="s">
        <v>525</v>
      </c>
      <c r="F2902">
        <v>59</v>
      </c>
      <c r="G2902">
        <v>2.5499999999999998</v>
      </c>
      <c r="H2902">
        <v>150.44999999999999</v>
      </c>
      <c r="I2902">
        <v>34.949534999999997</v>
      </c>
      <c r="J2902">
        <v>1.957635</v>
      </c>
      <c r="K2902">
        <v>23.23</v>
      </c>
      <c r="L2902">
        <v>0</v>
      </c>
    </row>
    <row r="2903" spans="1:12" x14ac:dyDescent="0.25">
      <c r="A2903">
        <v>2902</v>
      </c>
      <c r="B2903">
        <v>72</v>
      </c>
      <c r="C2903">
        <v>103</v>
      </c>
      <c r="D2903" t="s">
        <v>523</v>
      </c>
      <c r="E2903" t="s">
        <v>525</v>
      </c>
      <c r="F2903">
        <v>78</v>
      </c>
      <c r="G2903">
        <v>3.59</v>
      </c>
      <c r="H2903">
        <v>280.02</v>
      </c>
      <c r="I2903">
        <v>109.82384399999999</v>
      </c>
      <c r="J2903">
        <v>2.1820019999999998</v>
      </c>
      <c r="K2903">
        <v>39.22</v>
      </c>
      <c r="L2903">
        <v>0</v>
      </c>
    </row>
    <row r="2904" spans="1:12" x14ac:dyDescent="0.25">
      <c r="A2904">
        <v>2903</v>
      </c>
      <c r="B2904">
        <v>64</v>
      </c>
      <c r="C2904">
        <v>32</v>
      </c>
      <c r="D2904" t="s">
        <v>521</v>
      </c>
      <c r="E2904" t="s">
        <v>525</v>
      </c>
      <c r="F2904">
        <v>27</v>
      </c>
      <c r="G2904">
        <v>3.19</v>
      </c>
      <c r="H2904">
        <v>86.13</v>
      </c>
      <c r="I2904">
        <v>12.902274</v>
      </c>
      <c r="J2904">
        <v>2.7121379999999999</v>
      </c>
      <c r="K2904">
        <v>14.98</v>
      </c>
      <c r="L2904">
        <v>0</v>
      </c>
    </row>
    <row r="2905" spans="1:12" x14ac:dyDescent="0.25">
      <c r="A2905">
        <v>2904</v>
      </c>
      <c r="B2905">
        <v>103</v>
      </c>
      <c r="C2905">
        <v>332</v>
      </c>
      <c r="D2905" t="s">
        <v>519</v>
      </c>
      <c r="E2905" t="s">
        <v>525</v>
      </c>
      <c r="F2905">
        <v>15</v>
      </c>
      <c r="G2905">
        <v>2.4700000000000002</v>
      </c>
      <c r="H2905">
        <v>37.050000000000004</v>
      </c>
      <c r="I2905">
        <v>11.88564</v>
      </c>
      <c r="J2905">
        <v>1.6776240000000002</v>
      </c>
      <c r="K2905">
        <v>32.08</v>
      </c>
      <c r="L2905">
        <v>0</v>
      </c>
    </row>
    <row r="2906" spans="1:12" x14ac:dyDescent="0.25">
      <c r="A2906">
        <v>2905</v>
      </c>
      <c r="B2906">
        <v>54</v>
      </c>
      <c r="C2906">
        <v>257</v>
      </c>
      <c r="D2906" t="s">
        <v>522</v>
      </c>
      <c r="E2906" t="s">
        <v>525</v>
      </c>
      <c r="F2906">
        <v>54</v>
      </c>
      <c r="G2906">
        <v>2.69</v>
      </c>
      <c r="H2906">
        <v>145.26</v>
      </c>
      <c r="I2906">
        <v>42.328764</v>
      </c>
      <c r="J2906">
        <v>1.906134</v>
      </c>
      <c r="K2906">
        <v>29.14</v>
      </c>
      <c r="L2906">
        <v>0</v>
      </c>
    </row>
    <row r="2907" spans="1:12" x14ac:dyDescent="0.25">
      <c r="A2907">
        <v>2906</v>
      </c>
      <c r="B2907">
        <v>102</v>
      </c>
      <c r="C2907">
        <v>113</v>
      </c>
      <c r="D2907" t="s">
        <v>523</v>
      </c>
      <c r="E2907" t="s">
        <v>525</v>
      </c>
      <c r="F2907">
        <v>118</v>
      </c>
      <c r="G2907">
        <v>2.95</v>
      </c>
      <c r="H2907">
        <v>348.1</v>
      </c>
      <c r="I2907">
        <v>100.87938</v>
      </c>
      <c r="J2907">
        <v>2.0950899999999999</v>
      </c>
      <c r="K2907">
        <v>28.98</v>
      </c>
      <c r="L2907">
        <v>1</v>
      </c>
    </row>
    <row r="2908" spans="1:12" x14ac:dyDescent="0.25">
      <c r="A2908">
        <v>2907</v>
      </c>
      <c r="B2908">
        <v>62</v>
      </c>
      <c r="C2908">
        <v>130</v>
      </c>
      <c r="D2908" t="s">
        <v>521</v>
      </c>
      <c r="E2908" t="s">
        <v>525</v>
      </c>
      <c r="F2908">
        <v>143</v>
      </c>
      <c r="G2908">
        <v>1.79</v>
      </c>
      <c r="H2908">
        <v>255.97</v>
      </c>
      <c r="I2908">
        <v>27.465581</v>
      </c>
      <c r="J2908">
        <v>1.597933</v>
      </c>
      <c r="K2908">
        <v>10.73</v>
      </c>
      <c r="L2908">
        <v>0</v>
      </c>
    </row>
    <row r="2909" spans="1:12" x14ac:dyDescent="0.25">
      <c r="A2909">
        <v>2908</v>
      </c>
      <c r="B2909">
        <v>54</v>
      </c>
      <c r="C2909">
        <v>258</v>
      </c>
      <c r="D2909" t="s">
        <v>523</v>
      </c>
      <c r="E2909" t="s">
        <v>525</v>
      </c>
      <c r="F2909">
        <v>51</v>
      </c>
      <c r="G2909">
        <v>2.69</v>
      </c>
      <c r="H2909">
        <v>137.19</v>
      </c>
      <c r="I2909">
        <v>39.826256999999998</v>
      </c>
      <c r="J2909">
        <v>1.9090929999999999</v>
      </c>
      <c r="K2909">
        <v>29.03</v>
      </c>
      <c r="L2909">
        <v>0</v>
      </c>
    </row>
    <row r="2910" spans="1:12" x14ac:dyDescent="0.25">
      <c r="A2910">
        <v>2909</v>
      </c>
      <c r="B2910">
        <v>110</v>
      </c>
      <c r="C2910">
        <v>312</v>
      </c>
      <c r="D2910" t="s">
        <v>523</v>
      </c>
      <c r="E2910" t="s">
        <v>525</v>
      </c>
      <c r="F2910">
        <v>104</v>
      </c>
      <c r="G2910">
        <v>2.29</v>
      </c>
      <c r="H2910">
        <v>238.16</v>
      </c>
      <c r="I2910">
        <v>68.304288</v>
      </c>
      <c r="J2910">
        <v>1.6332280000000001</v>
      </c>
      <c r="K2910">
        <v>28.68</v>
      </c>
      <c r="L2910">
        <v>1</v>
      </c>
    </row>
    <row r="2911" spans="1:12" x14ac:dyDescent="0.25">
      <c r="A2911">
        <v>2910</v>
      </c>
      <c r="B2911">
        <v>74</v>
      </c>
      <c r="C2911">
        <v>108</v>
      </c>
      <c r="D2911" t="s">
        <v>523</v>
      </c>
      <c r="E2911" t="s">
        <v>525</v>
      </c>
      <c r="F2911">
        <v>79</v>
      </c>
      <c r="G2911">
        <v>2.99</v>
      </c>
      <c r="H2911">
        <v>236.21</v>
      </c>
      <c r="I2911">
        <v>68.737110000000001</v>
      </c>
      <c r="J2911">
        <v>2.11991</v>
      </c>
      <c r="K2911">
        <v>29.1</v>
      </c>
      <c r="L2911">
        <v>0</v>
      </c>
    </row>
    <row r="2912" spans="1:12" x14ac:dyDescent="0.25">
      <c r="A2912">
        <v>2911</v>
      </c>
      <c r="B2912">
        <v>119</v>
      </c>
      <c r="C2912">
        <v>133</v>
      </c>
      <c r="D2912" t="s">
        <v>521</v>
      </c>
      <c r="E2912" t="s">
        <v>525</v>
      </c>
      <c r="F2912">
        <v>109</v>
      </c>
      <c r="G2912">
        <v>2.99</v>
      </c>
      <c r="H2912">
        <v>325.91000000000003</v>
      </c>
      <c r="I2912">
        <v>94.839810000000014</v>
      </c>
      <c r="J2912">
        <v>2.11991</v>
      </c>
      <c r="K2912">
        <v>29.1</v>
      </c>
      <c r="L2912">
        <v>0</v>
      </c>
    </row>
    <row r="2913" spans="1:12" x14ac:dyDescent="0.25">
      <c r="A2913">
        <v>2912</v>
      </c>
      <c r="B2913">
        <v>45</v>
      </c>
      <c r="C2913">
        <v>134</v>
      </c>
      <c r="D2913" t="s">
        <v>521</v>
      </c>
      <c r="E2913" t="s">
        <v>525</v>
      </c>
      <c r="F2913">
        <v>114</v>
      </c>
      <c r="G2913">
        <v>5</v>
      </c>
      <c r="H2913">
        <v>570</v>
      </c>
      <c r="I2913">
        <v>86.64</v>
      </c>
      <c r="J2913">
        <v>4.24</v>
      </c>
      <c r="K2913">
        <v>15.2</v>
      </c>
      <c r="L2913">
        <v>1</v>
      </c>
    </row>
    <row r="2914" spans="1:12" x14ac:dyDescent="0.25">
      <c r="A2914">
        <v>2913</v>
      </c>
      <c r="B2914">
        <v>129</v>
      </c>
      <c r="C2914">
        <v>185</v>
      </c>
      <c r="D2914" t="s">
        <v>521</v>
      </c>
      <c r="E2914" t="s">
        <v>525</v>
      </c>
      <c r="F2914">
        <v>280</v>
      </c>
      <c r="G2914">
        <v>2.4900000000000002</v>
      </c>
      <c r="H2914">
        <v>697.2</v>
      </c>
      <c r="I2914">
        <v>262.35636</v>
      </c>
      <c r="J2914">
        <v>1.553013</v>
      </c>
      <c r="K2914">
        <v>37.630000000000003</v>
      </c>
      <c r="L2914">
        <v>1</v>
      </c>
    </row>
    <row r="2915" spans="1:12" x14ac:dyDescent="0.25">
      <c r="A2915">
        <v>2914</v>
      </c>
      <c r="B2915">
        <v>105</v>
      </c>
      <c r="C2915">
        <v>364</v>
      </c>
      <c r="D2915" t="s">
        <v>523</v>
      </c>
      <c r="E2915" t="s">
        <v>525</v>
      </c>
      <c r="F2915">
        <v>149</v>
      </c>
      <c r="G2915">
        <v>2</v>
      </c>
      <c r="H2915">
        <v>298</v>
      </c>
      <c r="I2915">
        <v>44.849000000000004</v>
      </c>
      <c r="J2915">
        <v>1.6990000000000001</v>
      </c>
      <c r="K2915">
        <v>15.05</v>
      </c>
      <c r="L2915">
        <v>1</v>
      </c>
    </row>
    <row r="2916" spans="1:12" x14ac:dyDescent="0.25">
      <c r="A2916">
        <v>2915</v>
      </c>
      <c r="B2916">
        <v>131</v>
      </c>
      <c r="C2916">
        <v>72</v>
      </c>
      <c r="D2916" t="s">
        <v>519</v>
      </c>
      <c r="E2916" t="s">
        <v>525</v>
      </c>
      <c r="F2916">
        <v>52</v>
      </c>
      <c r="G2916">
        <v>3.39</v>
      </c>
      <c r="H2916">
        <v>176.28</v>
      </c>
      <c r="I2916">
        <v>83.662487999999996</v>
      </c>
      <c r="J2916">
        <v>1.7811060000000001</v>
      </c>
      <c r="K2916">
        <v>47.46</v>
      </c>
      <c r="L2916">
        <v>0</v>
      </c>
    </row>
    <row r="2917" spans="1:12" x14ac:dyDescent="0.25">
      <c r="A2917">
        <v>2916</v>
      </c>
      <c r="B2917">
        <v>91</v>
      </c>
      <c r="C2917">
        <v>106</v>
      </c>
      <c r="D2917" t="s">
        <v>523</v>
      </c>
      <c r="E2917" t="s">
        <v>525</v>
      </c>
      <c r="F2917">
        <v>48</v>
      </c>
      <c r="G2917">
        <v>2.4900000000000002</v>
      </c>
      <c r="H2917">
        <v>119.52000000000001</v>
      </c>
      <c r="I2917">
        <v>17.712864000000003</v>
      </c>
      <c r="J2917">
        <v>2.1209820000000001</v>
      </c>
      <c r="K2917">
        <v>14.82</v>
      </c>
      <c r="L2917">
        <v>1</v>
      </c>
    </row>
    <row r="2918" spans="1:12" x14ac:dyDescent="0.25">
      <c r="A2918">
        <v>2917</v>
      </c>
      <c r="B2918">
        <v>119</v>
      </c>
      <c r="C2918">
        <v>345</v>
      </c>
      <c r="D2918" t="s">
        <v>521</v>
      </c>
      <c r="E2918" t="s">
        <v>525</v>
      </c>
      <c r="F2918">
        <v>89</v>
      </c>
      <c r="G2918">
        <v>2.69</v>
      </c>
      <c r="H2918">
        <v>239.41</v>
      </c>
      <c r="I2918">
        <v>65.981395999999989</v>
      </c>
      <c r="J2918">
        <v>1.9486359999999998</v>
      </c>
      <c r="K2918">
        <v>27.56</v>
      </c>
      <c r="L2918">
        <v>0</v>
      </c>
    </row>
    <row r="2919" spans="1:12" x14ac:dyDescent="0.25">
      <c r="A2919">
        <v>2918</v>
      </c>
      <c r="B2919">
        <v>102</v>
      </c>
      <c r="C2919">
        <v>212</v>
      </c>
      <c r="D2919" t="s">
        <v>523</v>
      </c>
      <c r="E2919" t="s">
        <v>525</v>
      </c>
      <c r="F2919">
        <v>187</v>
      </c>
      <c r="G2919">
        <v>2.25</v>
      </c>
      <c r="H2919">
        <v>420.75</v>
      </c>
      <c r="I2919">
        <v>90.292950000000005</v>
      </c>
      <c r="J2919">
        <v>1.76715</v>
      </c>
      <c r="K2919">
        <v>21.46</v>
      </c>
      <c r="L2919">
        <v>1</v>
      </c>
    </row>
    <row r="2920" spans="1:12" x14ac:dyDescent="0.25">
      <c r="A2920">
        <v>2919</v>
      </c>
      <c r="B2920">
        <v>129</v>
      </c>
      <c r="C2920">
        <v>183</v>
      </c>
      <c r="D2920" t="s">
        <v>521</v>
      </c>
      <c r="E2920" t="s">
        <v>525</v>
      </c>
      <c r="F2920">
        <v>108</v>
      </c>
      <c r="G2920">
        <v>2.57</v>
      </c>
      <c r="H2920">
        <v>277.56</v>
      </c>
      <c r="I2920">
        <v>87.459156000000007</v>
      </c>
      <c r="J2920">
        <v>1.7601930000000001</v>
      </c>
      <c r="K2920">
        <v>31.51</v>
      </c>
      <c r="L2920">
        <v>1</v>
      </c>
    </row>
    <row r="2921" spans="1:12" x14ac:dyDescent="0.25">
      <c r="A2921">
        <v>2920</v>
      </c>
      <c r="B2921">
        <v>32</v>
      </c>
      <c r="C2921">
        <v>21</v>
      </c>
      <c r="D2921" t="s">
        <v>519</v>
      </c>
      <c r="E2921" t="s">
        <v>525</v>
      </c>
      <c r="F2921">
        <v>146</v>
      </c>
      <c r="G2921">
        <v>3.25</v>
      </c>
      <c r="H2921">
        <v>474.5</v>
      </c>
      <c r="I2921">
        <v>160.4759</v>
      </c>
      <c r="J2921">
        <v>2.1508499999999997</v>
      </c>
      <c r="K2921">
        <v>33.82</v>
      </c>
      <c r="L2921">
        <v>0</v>
      </c>
    </row>
    <row r="2922" spans="1:12" x14ac:dyDescent="0.25">
      <c r="A2922">
        <v>2921</v>
      </c>
      <c r="B2922">
        <v>131</v>
      </c>
      <c r="C2922">
        <v>395</v>
      </c>
      <c r="D2922" t="s">
        <v>521</v>
      </c>
      <c r="E2922" t="s">
        <v>525</v>
      </c>
      <c r="F2922">
        <v>377</v>
      </c>
      <c r="G2922">
        <v>2.46</v>
      </c>
      <c r="H2922">
        <v>927.42</v>
      </c>
      <c r="I2922">
        <v>285.36713399999996</v>
      </c>
      <c r="J2922">
        <v>1.703058</v>
      </c>
      <c r="K2922">
        <v>30.77</v>
      </c>
      <c r="L2922">
        <v>0</v>
      </c>
    </row>
    <row r="2923" spans="1:12" x14ac:dyDescent="0.25">
      <c r="A2923">
        <v>2922</v>
      </c>
      <c r="B2923">
        <v>86</v>
      </c>
      <c r="C2923">
        <v>386</v>
      </c>
      <c r="D2923" t="s">
        <v>519</v>
      </c>
      <c r="E2923" t="s">
        <v>525</v>
      </c>
      <c r="F2923">
        <v>838</v>
      </c>
      <c r="G2923">
        <v>2.5</v>
      </c>
      <c r="H2923">
        <v>2095</v>
      </c>
      <c r="I2923">
        <v>617.18700000000001</v>
      </c>
      <c r="J2923">
        <v>1.7635000000000001</v>
      </c>
      <c r="K2923">
        <v>29.46</v>
      </c>
      <c r="L2923">
        <v>1</v>
      </c>
    </row>
    <row r="2924" spans="1:12" x14ac:dyDescent="0.25">
      <c r="A2924">
        <v>2923</v>
      </c>
      <c r="B2924">
        <v>21</v>
      </c>
      <c r="C2924">
        <v>322</v>
      </c>
      <c r="D2924" t="s">
        <v>523</v>
      </c>
      <c r="E2924" t="s">
        <v>525</v>
      </c>
      <c r="F2924">
        <v>57</v>
      </c>
      <c r="G2924">
        <v>2.31</v>
      </c>
      <c r="H2924">
        <v>131.67000000000002</v>
      </c>
      <c r="I2924">
        <v>26.426169000000005</v>
      </c>
      <c r="J2924">
        <v>1.8463830000000001</v>
      </c>
      <c r="K2924">
        <v>20.07</v>
      </c>
      <c r="L2924">
        <v>0</v>
      </c>
    </row>
    <row r="2925" spans="1:12" x14ac:dyDescent="0.25">
      <c r="A2925">
        <v>2924</v>
      </c>
      <c r="B2925">
        <v>44</v>
      </c>
      <c r="C2925">
        <v>334</v>
      </c>
      <c r="D2925" t="s">
        <v>519</v>
      </c>
      <c r="E2925" t="s">
        <v>525</v>
      </c>
      <c r="F2925">
        <v>185</v>
      </c>
      <c r="G2925">
        <v>2.69</v>
      </c>
      <c r="H2925">
        <v>497.65</v>
      </c>
      <c r="I2925">
        <v>164.97097500000001</v>
      </c>
      <c r="J2925">
        <v>1.7982650000000002</v>
      </c>
      <c r="K2925">
        <v>33.15</v>
      </c>
      <c r="L2925">
        <v>0</v>
      </c>
    </row>
    <row r="2926" spans="1:12" x14ac:dyDescent="0.25">
      <c r="A2926">
        <v>2925</v>
      </c>
      <c r="B2926">
        <v>77</v>
      </c>
      <c r="C2926">
        <v>268</v>
      </c>
      <c r="D2926" t="s">
        <v>523</v>
      </c>
      <c r="E2926" t="s">
        <v>525</v>
      </c>
      <c r="F2926">
        <v>100</v>
      </c>
      <c r="G2926">
        <v>2.1800000000000002</v>
      </c>
      <c r="H2926">
        <v>218.00000000000003</v>
      </c>
      <c r="I2926">
        <v>42.640799999999999</v>
      </c>
      <c r="J2926">
        <v>1.753592</v>
      </c>
      <c r="K2926">
        <v>19.559999999999999</v>
      </c>
      <c r="L2926">
        <v>1</v>
      </c>
    </row>
    <row r="2927" spans="1:12" x14ac:dyDescent="0.25">
      <c r="A2927">
        <v>2926</v>
      </c>
      <c r="B2927">
        <v>114</v>
      </c>
      <c r="C2927">
        <v>324</v>
      </c>
      <c r="D2927" t="s">
        <v>519</v>
      </c>
      <c r="E2927" t="s">
        <v>525</v>
      </c>
      <c r="F2927">
        <v>32</v>
      </c>
      <c r="G2927">
        <v>2.64</v>
      </c>
      <c r="H2927">
        <v>84.48</v>
      </c>
      <c r="I2927">
        <v>31.772928</v>
      </c>
      <c r="J2927">
        <v>1.6470960000000001</v>
      </c>
      <c r="K2927">
        <v>37.61</v>
      </c>
      <c r="L2927">
        <v>0</v>
      </c>
    </row>
    <row r="2928" spans="1:12" x14ac:dyDescent="0.25">
      <c r="A2928">
        <v>2927</v>
      </c>
      <c r="B2928">
        <v>33</v>
      </c>
      <c r="C2928">
        <v>254</v>
      </c>
      <c r="D2928" t="s">
        <v>522</v>
      </c>
      <c r="E2928" t="s">
        <v>525</v>
      </c>
      <c r="F2928">
        <v>203</v>
      </c>
      <c r="G2928">
        <v>2.39</v>
      </c>
      <c r="H2928">
        <v>485.17</v>
      </c>
      <c r="I2928">
        <v>99.265782000000002</v>
      </c>
      <c r="J2928">
        <v>1.9010060000000002</v>
      </c>
      <c r="K2928">
        <v>20.46</v>
      </c>
      <c r="L2928">
        <v>1</v>
      </c>
    </row>
    <row r="2929" spans="1:12" x14ac:dyDescent="0.25">
      <c r="A2929">
        <v>2928</v>
      </c>
      <c r="B2929">
        <v>81</v>
      </c>
      <c r="C2929">
        <v>55</v>
      </c>
      <c r="D2929" t="s">
        <v>523</v>
      </c>
      <c r="E2929" t="s">
        <v>525</v>
      </c>
      <c r="F2929">
        <v>56</v>
      </c>
      <c r="G2929">
        <v>3.66</v>
      </c>
      <c r="H2929">
        <v>204.96</v>
      </c>
      <c r="I2929">
        <v>70.567728000000002</v>
      </c>
      <c r="J2929">
        <v>2.3998619999999997</v>
      </c>
      <c r="K2929">
        <v>34.43</v>
      </c>
      <c r="L2929">
        <v>0</v>
      </c>
    </row>
    <row r="2930" spans="1:12" x14ac:dyDescent="0.25">
      <c r="A2930">
        <v>2929</v>
      </c>
      <c r="B2930">
        <v>83</v>
      </c>
      <c r="C2930">
        <v>159</v>
      </c>
      <c r="D2930" t="s">
        <v>523</v>
      </c>
      <c r="E2930" t="s">
        <v>525</v>
      </c>
      <c r="F2930">
        <v>84</v>
      </c>
      <c r="G2930">
        <v>2.79</v>
      </c>
      <c r="H2930">
        <v>234.36</v>
      </c>
      <c r="I2930">
        <v>71.057952</v>
      </c>
      <c r="J2930">
        <v>1.944072</v>
      </c>
      <c r="K2930">
        <v>30.32</v>
      </c>
      <c r="L2930">
        <v>0</v>
      </c>
    </row>
    <row r="2931" spans="1:12" x14ac:dyDescent="0.25">
      <c r="A2931">
        <v>2930</v>
      </c>
      <c r="B2931">
        <v>122</v>
      </c>
      <c r="C2931">
        <v>284</v>
      </c>
      <c r="D2931" t="s">
        <v>519</v>
      </c>
      <c r="E2931" t="s">
        <v>525</v>
      </c>
      <c r="F2931">
        <v>78</v>
      </c>
      <c r="G2931">
        <v>2.42</v>
      </c>
      <c r="H2931">
        <v>188.76</v>
      </c>
      <c r="I2931">
        <v>47.114496000000003</v>
      </c>
      <c r="J2931">
        <v>1.8159679999999998</v>
      </c>
      <c r="K2931">
        <v>24.96</v>
      </c>
      <c r="L2931">
        <v>1</v>
      </c>
    </row>
    <row r="2932" spans="1:12" x14ac:dyDescent="0.25">
      <c r="A2932">
        <v>2931</v>
      </c>
      <c r="B2932">
        <v>47</v>
      </c>
      <c r="C2932">
        <v>172</v>
      </c>
      <c r="D2932" t="s">
        <v>519</v>
      </c>
      <c r="E2932" t="s">
        <v>525</v>
      </c>
      <c r="F2932">
        <v>55</v>
      </c>
      <c r="G2932">
        <v>2.78</v>
      </c>
      <c r="H2932">
        <v>152.89999999999998</v>
      </c>
      <c r="I2932">
        <v>49.76894999999999</v>
      </c>
      <c r="J2932">
        <v>1.8751100000000001</v>
      </c>
      <c r="K2932">
        <v>32.549999999999997</v>
      </c>
      <c r="L2932">
        <v>0</v>
      </c>
    </row>
    <row r="2933" spans="1:12" x14ac:dyDescent="0.25">
      <c r="A2933">
        <v>2932</v>
      </c>
      <c r="B2933">
        <v>67</v>
      </c>
      <c r="C2933">
        <v>346</v>
      </c>
      <c r="D2933" t="s">
        <v>521</v>
      </c>
      <c r="E2933" t="s">
        <v>525</v>
      </c>
      <c r="F2933">
        <v>65</v>
      </c>
      <c r="G2933">
        <v>2.69</v>
      </c>
      <c r="H2933">
        <v>174.85</v>
      </c>
      <c r="I2933">
        <v>51.685659999999999</v>
      </c>
      <c r="J2933">
        <v>1.894836</v>
      </c>
      <c r="K2933">
        <v>29.56</v>
      </c>
      <c r="L2933">
        <v>0</v>
      </c>
    </row>
    <row r="2934" spans="1:12" x14ac:dyDescent="0.25">
      <c r="A2934">
        <v>2933</v>
      </c>
      <c r="B2934">
        <v>111</v>
      </c>
      <c r="C2934">
        <v>184</v>
      </c>
      <c r="D2934" t="s">
        <v>521</v>
      </c>
      <c r="E2934" t="s">
        <v>525</v>
      </c>
      <c r="F2934">
        <v>37</v>
      </c>
      <c r="G2934">
        <v>2.98</v>
      </c>
      <c r="H2934">
        <v>110.26</v>
      </c>
      <c r="I2934">
        <v>47.389747999999997</v>
      </c>
      <c r="J2934">
        <v>1.6991960000000002</v>
      </c>
      <c r="K2934">
        <v>42.98</v>
      </c>
      <c r="L2934">
        <v>0</v>
      </c>
    </row>
    <row r="2935" spans="1:12" x14ac:dyDescent="0.25">
      <c r="A2935">
        <v>2934</v>
      </c>
      <c r="B2935">
        <v>44</v>
      </c>
      <c r="C2935">
        <v>286</v>
      </c>
      <c r="D2935" t="s">
        <v>521</v>
      </c>
      <c r="E2935" t="s">
        <v>525</v>
      </c>
      <c r="F2935">
        <v>126</v>
      </c>
      <c r="G2935">
        <v>2.69</v>
      </c>
      <c r="H2935">
        <v>338.94</v>
      </c>
      <c r="I2935">
        <v>106.833888</v>
      </c>
      <c r="J2935">
        <v>1.8421120000000002</v>
      </c>
      <c r="K2935">
        <v>31.52</v>
      </c>
      <c r="L2935">
        <v>0</v>
      </c>
    </row>
    <row r="2936" spans="1:12" x14ac:dyDescent="0.25">
      <c r="A2936">
        <v>2935</v>
      </c>
      <c r="B2936">
        <v>129</v>
      </c>
      <c r="C2936">
        <v>67</v>
      </c>
      <c r="D2936" t="s">
        <v>519</v>
      </c>
      <c r="E2936" t="s">
        <v>525</v>
      </c>
      <c r="F2936">
        <v>372</v>
      </c>
      <c r="G2936">
        <v>2.39</v>
      </c>
      <c r="H2936">
        <v>889.08</v>
      </c>
      <c r="I2936">
        <v>185.99553600000002</v>
      </c>
      <c r="J2936">
        <v>1.890012</v>
      </c>
      <c r="K2936">
        <v>20.92</v>
      </c>
      <c r="L2936">
        <v>0</v>
      </c>
    </row>
    <row r="2937" spans="1:12" x14ac:dyDescent="0.25">
      <c r="A2937">
        <v>2936</v>
      </c>
      <c r="B2937">
        <v>21</v>
      </c>
      <c r="C2937">
        <v>74</v>
      </c>
      <c r="D2937" t="s">
        <v>519</v>
      </c>
      <c r="E2937" t="s">
        <v>525</v>
      </c>
      <c r="F2937">
        <v>50</v>
      </c>
      <c r="G2937">
        <v>2.4900000000000002</v>
      </c>
      <c r="H2937">
        <v>124.50000000000001</v>
      </c>
      <c r="I2937">
        <v>39.404250000000005</v>
      </c>
      <c r="J2937">
        <v>1.7019150000000001</v>
      </c>
      <c r="K2937">
        <v>31.65</v>
      </c>
      <c r="L2937">
        <v>0</v>
      </c>
    </row>
    <row r="2938" spans="1:12" x14ac:dyDescent="0.25">
      <c r="A2938">
        <v>2937</v>
      </c>
      <c r="B2938">
        <v>12</v>
      </c>
      <c r="C2938">
        <v>45</v>
      </c>
      <c r="D2938" t="s">
        <v>522</v>
      </c>
      <c r="E2938" t="s">
        <v>525</v>
      </c>
      <c r="F2938">
        <v>71</v>
      </c>
      <c r="G2938">
        <v>3.87</v>
      </c>
      <c r="H2938">
        <v>274.77</v>
      </c>
      <c r="I2938">
        <v>83.502602999999993</v>
      </c>
      <c r="J2938">
        <v>2.6939069999999998</v>
      </c>
      <c r="K2938">
        <v>30.39</v>
      </c>
      <c r="L2938">
        <v>0</v>
      </c>
    </row>
    <row r="2939" spans="1:12" x14ac:dyDescent="0.25">
      <c r="A2939">
        <v>2938</v>
      </c>
      <c r="B2939">
        <v>95</v>
      </c>
      <c r="C2939">
        <v>157</v>
      </c>
      <c r="D2939" t="s">
        <v>523</v>
      </c>
      <c r="E2939" t="s">
        <v>525</v>
      </c>
      <c r="F2939">
        <v>79</v>
      </c>
      <c r="G2939">
        <v>2.4900000000000002</v>
      </c>
      <c r="H2939">
        <v>196.71</v>
      </c>
      <c r="I2939">
        <v>63.438974999999999</v>
      </c>
      <c r="J2939">
        <v>1.6869750000000001</v>
      </c>
      <c r="K2939">
        <v>32.25</v>
      </c>
      <c r="L2939">
        <v>1</v>
      </c>
    </row>
    <row r="2940" spans="1:12" x14ac:dyDescent="0.25">
      <c r="A2940">
        <v>2939</v>
      </c>
      <c r="B2940">
        <v>81</v>
      </c>
      <c r="C2940">
        <v>220</v>
      </c>
      <c r="D2940" t="s">
        <v>519</v>
      </c>
      <c r="E2940" t="s">
        <v>525</v>
      </c>
      <c r="F2940">
        <v>100</v>
      </c>
      <c r="G2940">
        <v>2.58</v>
      </c>
      <c r="H2940">
        <v>258</v>
      </c>
      <c r="I2940">
        <v>81.992400000000004</v>
      </c>
      <c r="J2940">
        <v>1.7600759999999998</v>
      </c>
      <c r="K2940">
        <v>31.78</v>
      </c>
      <c r="L2940">
        <v>1</v>
      </c>
    </row>
    <row r="2941" spans="1:12" x14ac:dyDescent="0.25">
      <c r="A2941">
        <v>2940</v>
      </c>
      <c r="B2941">
        <v>98</v>
      </c>
      <c r="C2941">
        <v>275</v>
      </c>
      <c r="D2941" t="s">
        <v>519</v>
      </c>
      <c r="E2941" t="s">
        <v>525</v>
      </c>
      <c r="F2941">
        <v>298</v>
      </c>
      <c r="G2941">
        <v>1.5</v>
      </c>
      <c r="H2941">
        <v>447</v>
      </c>
      <c r="I2941">
        <v>-49.974600000000002</v>
      </c>
      <c r="J2941">
        <v>1.6677</v>
      </c>
      <c r="K2941">
        <v>-11.18</v>
      </c>
      <c r="L2941">
        <v>1</v>
      </c>
    </row>
    <row r="2942" spans="1:12" x14ac:dyDescent="0.25">
      <c r="A2942">
        <v>2941</v>
      </c>
      <c r="B2942">
        <v>122</v>
      </c>
      <c r="C2942">
        <v>200</v>
      </c>
      <c r="D2942" t="s">
        <v>522</v>
      </c>
      <c r="E2942" t="s">
        <v>525</v>
      </c>
      <c r="F2942">
        <v>74</v>
      </c>
      <c r="G2942">
        <v>2.25</v>
      </c>
      <c r="H2942">
        <v>166.5</v>
      </c>
      <c r="I2942">
        <v>36.546749999999996</v>
      </c>
      <c r="J2942">
        <v>1.7561249999999999</v>
      </c>
      <c r="K2942">
        <v>21.95</v>
      </c>
      <c r="L2942">
        <v>0</v>
      </c>
    </row>
    <row r="2943" spans="1:12" x14ac:dyDescent="0.25">
      <c r="A2943">
        <v>2942</v>
      </c>
      <c r="B2943">
        <v>101</v>
      </c>
      <c r="C2943">
        <v>165</v>
      </c>
      <c r="D2943" t="s">
        <v>523</v>
      </c>
      <c r="E2943" t="s">
        <v>525</v>
      </c>
      <c r="F2943">
        <v>184</v>
      </c>
      <c r="G2943">
        <v>2.39</v>
      </c>
      <c r="H2943">
        <v>439.76000000000005</v>
      </c>
      <c r="I2943">
        <v>160.42444800000001</v>
      </c>
      <c r="J2943">
        <v>1.5181280000000001</v>
      </c>
      <c r="K2943">
        <v>36.479999999999997</v>
      </c>
      <c r="L2943">
        <v>1</v>
      </c>
    </row>
    <row r="2944" spans="1:12" x14ac:dyDescent="0.25">
      <c r="A2944">
        <v>2943</v>
      </c>
      <c r="B2944">
        <v>18</v>
      </c>
      <c r="C2944">
        <v>331</v>
      </c>
      <c r="D2944" t="s">
        <v>519</v>
      </c>
      <c r="E2944" t="s">
        <v>525</v>
      </c>
      <c r="F2944">
        <v>109</v>
      </c>
      <c r="G2944">
        <v>2.69</v>
      </c>
      <c r="H2944">
        <v>293.20999999999998</v>
      </c>
      <c r="I2944">
        <v>88.050962999999996</v>
      </c>
      <c r="J2944">
        <v>1.882193</v>
      </c>
      <c r="K2944">
        <v>30.03</v>
      </c>
      <c r="L2944">
        <v>0</v>
      </c>
    </row>
    <row r="2945" spans="1:12" x14ac:dyDescent="0.25">
      <c r="A2945">
        <v>2944</v>
      </c>
      <c r="B2945">
        <v>121</v>
      </c>
      <c r="C2945">
        <v>177</v>
      </c>
      <c r="D2945" t="s">
        <v>519</v>
      </c>
      <c r="E2945" t="s">
        <v>525</v>
      </c>
      <c r="F2945">
        <v>100</v>
      </c>
      <c r="G2945">
        <v>2.76</v>
      </c>
      <c r="H2945">
        <v>276</v>
      </c>
      <c r="I2945">
        <v>98.973600000000005</v>
      </c>
      <c r="J2945">
        <v>1.7702639999999998</v>
      </c>
      <c r="K2945">
        <v>35.86</v>
      </c>
      <c r="L2945">
        <v>0</v>
      </c>
    </row>
    <row r="2946" spans="1:12" x14ac:dyDescent="0.25">
      <c r="A2946">
        <v>2945</v>
      </c>
      <c r="B2946">
        <v>74</v>
      </c>
      <c r="C2946">
        <v>115</v>
      </c>
      <c r="D2946" t="s">
        <v>523</v>
      </c>
      <c r="E2946" t="s">
        <v>525</v>
      </c>
      <c r="F2946">
        <v>514</v>
      </c>
      <c r="G2946">
        <v>1.99</v>
      </c>
      <c r="H2946">
        <v>1022.86</v>
      </c>
      <c r="I2946">
        <v>94.103120000000004</v>
      </c>
      <c r="J2946">
        <v>1.8069200000000001</v>
      </c>
      <c r="K2946">
        <v>9.1999999999999993</v>
      </c>
      <c r="L2946">
        <v>1</v>
      </c>
    </row>
    <row r="2947" spans="1:12" x14ac:dyDescent="0.25">
      <c r="A2947">
        <v>2946</v>
      </c>
      <c r="B2947">
        <v>113</v>
      </c>
      <c r="C2947">
        <v>303</v>
      </c>
      <c r="D2947" t="s">
        <v>522</v>
      </c>
      <c r="E2947" t="s">
        <v>525</v>
      </c>
      <c r="F2947">
        <v>53</v>
      </c>
      <c r="G2947">
        <v>2.69</v>
      </c>
      <c r="H2947">
        <v>142.57</v>
      </c>
      <c r="I2947">
        <v>49.286449000000005</v>
      </c>
      <c r="J2947">
        <v>1.760067</v>
      </c>
      <c r="K2947">
        <v>34.57</v>
      </c>
      <c r="L2947">
        <v>0</v>
      </c>
    </row>
    <row r="2948" spans="1:12" x14ac:dyDescent="0.25">
      <c r="A2948">
        <v>2947</v>
      </c>
      <c r="B2948">
        <v>121</v>
      </c>
      <c r="C2948">
        <v>130</v>
      </c>
      <c r="D2948" t="s">
        <v>521</v>
      </c>
      <c r="E2948" t="s">
        <v>525</v>
      </c>
      <c r="F2948">
        <v>323</v>
      </c>
      <c r="G2948">
        <v>1.79</v>
      </c>
      <c r="H2948">
        <v>578.16999999999996</v>
      </c>
      <c r="I2948">
        <v>61.979824000000001</v>
      </c>
      <c r="J2948">
        <v>1.5981120000000002</v>
      </c>
      <c r="K2948">
        <v>10.72</v>
      </c>
      <c r="L2948">
        <v>1</v>
      </c>
    </row>
    <row r="2949" spans="1:12" x14ac:dyDescent="0.25">
      <c r="A2949">
        <v>2948</v>
      </c>
      <c r="B2949">
        <v>73</v>
      </c>
      <c r="C2949">
        <v>5</v>
      </c>
      <c r="D2949" t="s">
        <v>523</v>
      </c>
      <c r="E2949" t="s">
        <v>525</v>
      </c>
      <c r="F2949">
        <v>527</v>
      </c>
      <c r="G2949">
        <v>1.98</v>
      </c>
      <c r="H2949">
        <v>1043.46</v>
      </c>
      <c r="I2949">
        <v>68.555322000000004</v>
      </c>
      <c r="J2949">
        <v>1.8499140000000001</v>
      </c>
      <c r="K2949">
        <v>6.57</v>
      </c>
      <c r="L2949">
        <v>0</v>
      </c>
    </row>
    <row r="2950" spans="1:12" x14ac:dyDescent="0.25">
      <c r="A2950">
        <v>2949</v>
      </c>
      <c r="B2950">
        <v>105</v>
      </c>
      <c r="C2950">
        <v>8</v>
      </c>
      <c r="D2950" t="s">
        <v>523</v>
      </c>
      <c r="E2950" t="s">
        <v>525</v>
      </c>
      <c r="F2950">
        <v>95</v>
      </c>
      <c r="G2950">
        <v>2.65</v>
      </c>
      <c r="H2950">
        <v>251.75</v>
      </c>
      <c r="I2950">
        <v>51.306649999999998</v>
      </c>
      <c r="J2950">
        <v>2.1099299999999999</v>
      </c>
      <c r="K2950">
        <v>20.38</v>
      </c>
      <c r="L2950">
        <v>0</v>
      </c>
    </row>
    <row r="2951" spans="1:12" x14ac:dyDescent="0.25">
      <c r="A2951">
        <v>2950</v>
      </c>
      <c r="B2951">
        <v>48</v>
      </c>
      <c r="C2951">
        <v>359</v>
      </c>
      <c r="D2951" t="s">
        <v>522</v>
      </c>
      <c r="E2951" t="s">
        <v>525</v>
      </c>
      <c r="F2951">
        <v>34</v>
      </c>
      <c r="G2951">
        <v>2.69</v>
      </c>
      <c r="H2951">
        <v>91.46</v>
      </c>
      <c r="I2951">
        <v>27.035575999999995</v>
      </c>
      <c r="J2951">
        <v>1.894836</v>
      </c>
      <c r="K2951">
        <v>29.56</v>
      </c>
      <c r="L2951">
        <v>0</v>
      </c>
    </row>
    <row r="2952" spans="1:12" x14ac:dyDescent="0.25">
      <c r="A2952">
        <v>2951</v>
      </c>
      <c r="B2952">
        <v>68</v>
      </c>
      <c r="C2952">
        <v>261</v>
      </c>
      <c r="D2952" t="s">
        <v>523</v>
      </c>
      <c r="E2952" t="s">
        <v>525</v>
      </c>
      <c r="F2952">
        <v>40</v>
      </c>
      <c r="G2952">
        <v>2.89</v>
      </c>
      <c r="H2952">
        <v>115.60000000000001</v>
      </c>
      <c r="I2952">
        <v>45.01464</v>
      </c>
      <c r="J2952">
        <v>1.7646340000000003</v>
      </c>
      <c r="K2952">
        <v>38.94</v>
      </c>
      <c r="L2952">
        <v>0</v>
      </c>
    </row>
    <row r="2953" spans="1:12" x14ac:dyDescent="0.25">
      <c r="A2953">
        <v>2952</v>
      </c>
      <c r="B2953">
        <v>91</v>
      </c>
      <c r="C2953">
        <v>286</v>
      </c>
      <c r="D2953" t="s">
        <v>521</v>
      </c>
      <c r="E2953" t="s">
        <v>525</v>
      </c>
      <c r="F2953">
        <v>17</v>
      </c>
      <c r="G2953">
        <v>2.69</v>
      </c>
      <c r="H2953">
        <v>45.73</v>
      </c>
      <c r="I2953">
        <v>14.414095999999999</v>
      </c>
      <c r="J2953">
        <v>1.8421120000000002</v>
      </c>
      <c r="K2953">
        <v>31.52</v>
      </c>
      <c r="L2953">
        <v>0</v>
      </c>
    </row>
    <row r="2954" spans="1:12" x14ac:dyDescent="0.25">
      <c r="A2954">
        <v>2953</v>
      </c>
      <c r="B2954">
        <v>9</v>
      </c>
      <c r="C2954">
        <v>387</v>
      </c>
      <c r="D2954" t="s">
        <v>519</v>
      </c>
      <c r="E2954" t="s">
        <v>525</v>
      </c>
      <c r="F2954">
        <v>83</v>
      </c>
      <c r="G2954">
        <v>2.85</v>
      </c>
      <c r="H2954">
        <v>236.55</v>
      </c>
      <c r="I2954">
        <v>82.035539999999997</v>
      </c>
      <c r="J2954">
        <v>1.8616200000000001</v>
      </c>
      <c r="K2954">
        <v>34.68</v>
      </c>
      <c r="L2954">
        <v>1</v>
      </c>
    </row>
    <row r="2955" spans="1:12" x14ac:dyDescent="0.25">
      <c r="A2955">
        <v>2954</v>
      </c>
      <c r="B2955">
        <v>81</v>
      </c>
      <c r="C2955">
        <v>178</v>
      </c>
      <c r="D2955" t="s">
        <v>519</v>
      </c>
      <c r="E2955" t="s">
        <v>525</v>
      </c>
      <c r="F2955">
        <v>84</v>
      </c>
      <c r="G2955">
        <v>2.72</v>
      </c>
      <c r="H2955">
        <v>228.48000000000002</v>
      </c>
      <c r="I2955">
        <v>80.127936000000005</v>
      </c>
      <c r="J2955">
        <v>1.7660960000000001</v>
      </c>
      <c r="K2955">
        <v>35.07</v>
      </c>
      <c r="L2955">
        <v>1</v>
      </c>
    </row>
    <row r="2956" spans="1:12" x14ac:dyDescent="0.25">
      <c r="A2956">
        <v>2955</v>
      </c>
      <c r="B2956">
        <v>68</v>
      </c>
      <c r="C2956">
        <v>315</v>
      </c>
      <c r="D2956" t="s">
        <v>523</v>
      </c>
      <c r="E2956" t="s">
        <v>525</v>
      </c>
      <c r="F2956">
        <v>57</v>
      </c>
      <c r="G2956">
        <v>2.89</v>
      </c>
      <c r="H2956">
        <v>164.73000000000002</v>
      </c>
      <c r="I2956">
        <v>57.177783000000005</v>
      </c>
      <c r="J2956">
        <v>1.8868810000000003</v>
      </c>
      <c r="K2956">
        <v>34.71</v>
      </c>
      <c r="L2956">
        <v>0</v>
      </c>
    </row>
    <row r="2957" spans="1:12" x14ac:dyDescent="0.25">
      <c r="A2957">
        <v>2956</v>
      </c>
      <c r="B2957">
        <v>88</v>
      </c>
      <c r="C2957">
        <v>166</v>
      </c>
      <c r="D2957" t="s">
        <v>523</v>
      </c>
      <c r="E2957" t="s">
        <v>525</v>
      </c>
      <c r="F2957">
        <v>21</v>
      </c>
      <c r="G2957">
        <v>2.99</v>
      </c>
      <c r="H2957">
        <v>62.790000000000006</v>
      </c>
      <c r="I2957">
        <v>31.815693000000007</v>
      </c>
      <c r="J2957">
        <v>1.4749669999999999</v>
      </c>
      <c r="K2957">
        <v>50.67</v>
      </c>
      <c r="L2957">
        <v>0</v>
      </c>
    </row>
    <row r="2958" spans="1:12" x14ac:dyDescent="0.25">
      <c r="A2958">
        <v>2957</v>
      </c>
      <c r="B2958">
        <v>134</v>
      </c>
      <c r="C2958">
        <v>345</v>
      </c>
      <c r="D2958" t="s">
        <v>521</v>
      </c>
      <c r="E2958" t="s">
        <v>525</v>
      </c>
      <c r="F2958">
        <v>53</v>
      </c>
      <c r="G2958">
        <v>2.69</v>
      </c>
      <c r="H2958">
        <v>142.57</v>
      </c>
      <c r="I2958">
        <v>40.532650999999994</v>
      </c>
      <c r="J2958">
        <v>1.925233</v>
      </c>
      <c r="K2958">
        <v>28.43</v>
      </c>
      <c r="L2958">
        <v>0</v>
      </c>
    </row>
    <row r="2959" spans="1:12" x14ac:dyDescent="0.25">
      <c r="A2959">
        <v>2958</v>
      </c>
      <c r="B2959">
        <v>110</v>
      </c>
      <c r="C2959">
        <v>228</v>
      </c>
      <c r="D2959" t="s">
        <v>519</v>
      </c>
      <c r="E2959" t="s">
        <v>525</v>
      </c>
      <c r="F2959">
        <v>775</v>
      </c>
      <c r="G2959">
        <v>1.06</v>
      </c>
      <c r="H2959">
        <v>821.5</v>
      </c>
      <c r="I2959">
        <v>-473.51260000000002</v>
      </c>
      <c r="J2959">
        <v>1.670984</v>
      </c>
      <c r="K2959">
        <v>-57.64</v>
      </c>
      <c r="L2959">
        <v>1</v>
      </c>
    </row>
    <row r="2960" spans="1:12" x14ac:dyDescent="0.25">
      <c r="A2960">
        <v>2959</v>
      </c>
      <c r="B2960">
        <v>93</v>
      </c>
      <c r="C2960">
        <v>146</v>
      </c>
      <c r="D2960" t="s">
        <v>522</v>
      </c>
      <c r="E2960" t="s">
        <v>525</v>
      </c>
      <c r="F2960">
        <v>102</v>
      </c>
      <c r="G2960">
        <v>3.19</v>
      </c>
      <c r="H2960">
        <v>325.38</v>
      </c>
      <c r="I2960">
        <v>109.132452</v>
      </c>
      <c r="J2960">
        <v>2.1200740000000002</v>
      </c>
      <c r="K2960">
        <v>33.54</v>
      </c>
      <c r="L2960">
        <v>0</v>
      </c>
    </row>
    <row r="2961" spans="1:12" x14ac:dyDescent="0.25">
      <c r="A2961">
        <v>2960</v>
      </c>
      <c r="B2961">
        <v>75</v>
      </c>
      <c r="C2961">
        <v>18</v>
      </c>
      <c r="D2961" t="s">
        <v>519</v>
      </c>
      <c r="E2961" t="s">
        <v>525</v>
      </c>
      <c r="F2961">
        <v>75</v>
      </c>
      <c r="G2961">
        <v>3.25</v>
      </c>
      <c r="H2961">
        <v>243.75</v>
      </c>
      <c r="I2961">
        <v>85.507499999999993</v>
      </c>
      <c r="J2961">
        <v>2.1099000000000001</v>
      </c>
      <c r="K2961">
        <v>35.08</v>
      </c>
      <c r="L2961">
        <v>0</v>
      </c>
    </row>
    <row r="2962" spans="1:12" x14ac:dyDescent="0.25">
      <c r="A2962">
        <v>2961</v>
      </c>
      <c r="B2962">
        <v>130</v>
      </c>
      <c r="C2962">
        <v>213</v>
      </c>
      <c r="D2962" t="s">
        <v>523</v>
      </c>
      <c r="E2962" t="s">
        <v>525</v>
      </c>
      <c r="F2962">
        <v>188</v>
      </c>
      <c r="G2962">
        <v>2.25</v>
      </c>
      <c r="H2962">
        <v>423</v>
      </c>
      <c r="I2962">
        <v>90.775800000000004</v>
      </c>
      <c r="J2962">
        <v>1.76715</v>
      </c>
      <c r="K2962">
        <v>21.46</v>
      </c>
      <c r="L2962">
        <v>1</v>
      </c>
    </row>
    <row r="2963" spans="1:12" x14ac:dyDescent="0.25">
      <c r="A2963">
        <v>2962</v>
      </c>
      <c r="B2963">
        <v>48</v>
      </c>
      <c r="C2963">
        <v>161</v>
      </c>
      <c r="D2963" t="s">
        <v>523</v>
      </c>
      <c r="E2963" t="s">
        <v>525</v>
      </c>
      <c r="F2963">
        <v>77</v>
      </c>
      <c r="G2963">
        <v>2.79</v>
      </c>
      <c r="H2963">
        <v>214.83</v>
      </c>
      <c r="I2963">
        <v>76.006854000000018</v>
      </c>
      <c r="J2963">
        <v>1.8028980000000001</v>
      </c>
      <c r="K2963">
        <v>35.380000000000003</v>
      </c>
      <c r="L2963">
        <v>1</v>
      </c>
    </row>
    <row r="2964" spans="1:12" x14ac:dyDescent="0.25">
      <c r="A2964">
        <v>2963</v>
      </c>
      <c r="B2964">
        <v>32</v>
      </c>
      <c r="C2964">
        <v>118</v>
      </c>
      <c r="D2964" t="s">
        <v>519</v>
      </c>
      <c r="E2964" t="s">
        <v>525</v>
      </c>
      <c r="F2964">
        <v>70</v>
      </c>
      <c r="G2964">
        <v>3.19</v>
      </c>
      <c r="H2964">
        <v>223.29999999999998</v>
      </c>
      <c r="I2964">
        <v>105.97817999999999</v>
      </c>
      <c r="J2964">
        <v>1.6760259999999998</v>
      </c>
      <c r="K2964">
        <v>47.46</v>
      </c>
      <c r="L2964">
        <v>0</v>
      </c>
    </row>
    <row r="2965" spans="1:12" x14ac:dyDescent="0.25">
      <c r="A2965">
        <v>2964</v>
      </c>
      <c r="B2965">
        <v>59</v>
      </c>
      <c r="C2965">
        <v>167</v>
      </c>
      <c r="D2965" t="s">
        <v>523</v>
      </c>
      <c r="E2965" t="s">
        <v>525</v>
      </c>
      <c r="F2965">
        <v>494</v>
      </c>
      <c r="G2965">
        <v>1.99</v>
      </c>
      <c r="H2965">
        <v>983.06</v>
      </c>
      <c r="I2965">
        <v>141.75725199999999</v>
      </c>
      <c r="J2965">
        <v>1.7030419999999999</v>
      </c>
      <c r="K2965">
        <v>14.42</v>
      </c>
      <c r="L2965">
        <v>1</v>
      </c>
    </row>
    <row r="2966" spans="1:12" x14ac:dyDescent="0.25">
      <c r="A2966">
        <v>2965</v>
      </c>
      <c r="B2966">
        <v>130</v>
      </c>
      <c r="C2966">
        <v>137</v>
      </c>
      <c r="D2966" t="s">
        <v>521</v>
      </c>
      <c r="E2966" t="s">
        <v>525</v>
      </c>
      <c r="F2966">
        <v>71</v>
      </c>
      <c r="G2966">
        <v>2.7</v>
      </c>
      <c r="H2966">
        <v>191.70000000000002</v>
      </c>
      <c r="I2966">
        <v>41.177160000000001</v>
      </c>
      <c r="J2966">
        <v>2.1200400000000004</v>
      </c>
      <c r="K2966">
        <v>21.48</v>
      </c>
      <c r="L2966">
        <v>0</v>
      </c>
    </row>
    <row r="2967" spans="1:12" x14ac:dyDescent="0.25">
      <c r="A2967">
        <v>2966</v>
      </c>
      <c r="B2967">
        <v>32</v>
      </c>
      <c r="C2967">
        <v>347</v>
      </c>
      <c r="D2967" t="s">
        <v>521</v>
      </c>
      <c r="E2967" t="s">
        <v>525</v>
      </c>
      <c r="F2967">
        <v>746</v>
      </c>
      <c r="G2967">
        <v>1.99</v>
      </c>
      <c r="H2967">
        <v>1484.54</v>
      </c>
      <c r="I2967">
        <v>31.472248</v>
      </c>
      <c r="J2967">
        <v>1.9478120000000001</v>
      </c>
      <c r="K2967">
        <v>2.12</v>
      </c>
      <c r="L2967">
        <v>1</v>
      </c>
    </row>
    <row r="2968" spans="1:12" x14ac:dyDescent="0.25">
      <c r="A2968">
        <v>2967</v>
      </c>
      <c r="B2968">
        <v>54</v>
      </c>
      <c r="C2968">
        <v>380</v>
      </c>
      <c r="D2968" t="s">
        <v>519</v>
      </c>
      <c r="E2968" t="s">
        <v>525</v>
      </c>
      <c r="F2968">
        <v>224</v>
      </c>
      <c r="G2968">
        <v>2.5099999999999998</v>
      </c>
      <c r="H2968">
        <v>562.24</v>
      </c>
      <c r="I2968">
        <v>134.37536</v>
      </c>
      <c r="J2968">
        <v>1.9101099999999998</v>
      </c>
      <c r="K2968">
        <v>23.9</v>
      </c>
      <c r="L2968">
        <v>1</v>
      </c>
    </row>
    <row r="2969" spans="1:12" x14ac:dyDescent="0.25">
      <c r="A2969">
        <v>2968</v>
      </c>
      <c r="B2969">
        <v>2</v>
      </c>
      <c r="C2969">
        <v>57</v>
      </c>
      <c r="D2969" t="s">
        <v>523</v>
      </c>
      <c r="E2969" t="s">
        <v>525</v>
      </c>
      <c r="F2969">
        <v>54</v>
      </c>
      <c r="G2969">
        <v>3.29</v>
      </c>
      <c r="H2969">
        <v>177.66</v>
      </c>
      <c r="I2969">
        <v>48.057030000000005</v>
      </c>
      <c r="J2969">
        <v>2.400055</v>
      </c>
      <c r="K2969">
        <v>27.05</v>
      </c>
      <c r="L2969">
        <v>0</v>
      </c>
    </row>
    <row r="2970" spans="1:12" x14ac:dyDescent="0.25">
      <c r="A2970">
        <v>2969</v>
      </c>
      <c r="B2970">
        <v>91</v>
      </c>
      <c r="C2970">
        <v>296</v>
      </c>
      <c r="D2970" t="s">
        <v>521</v>
      </c>
      <c r="E2970" t="s">
        <v>525</v>
      </c>
      <c r="F2970">
        <v>23</v>
      </c>
      <c r="G2970">
        <v>2.69</v>
      </c>
      <c r="H2970">
        <v>61.87</v>
      </c>
      <c r="I2970">
        <v>20.181993999999996</v>
      </c>
      <c r="J2970">
        <v>1.8125219999999997</v>
      </c>
      <c r="K2970">
        <v>32.619999999999997</v>
      </c>
      <c r="L2970">
        <v>0</v>
      </c>
    </row>
    <row r="2971" spans="1:12" x14ac:dyDescent="0.25">
      <c r="A2971">
        <v>2970</v>
      </c>
      <c r="B2971">
        <v>129</v>
      </c>
      <c r="C2971">
        <v>157</v>
      </c>
      <c r="D2971" t="s">
        <v>523</v>
      </c>
      <c r="E2971" t="s">
        <v>525</v>
      </c>
      <c r="F2971">
        <v>122</v>
      </c>
      <c r="G2971">
        <v>2.61</v>
      </c>
      <c r="H2971">
        <v>318.41999999999996</v>
      </c>
      <c r="I2971">
        <v>112.59331199999998</v>
      </c>
      <c r="J2971">
        <v>1.6871040000000002</v>
      </c>
      <c r="K2971">
        <v>35.36</v>
      </c>
      <c r="L2971">
        <v>1</v>
      </c>
    </row>
    <row r="2972" spans="1:12" x14ac:dyDescent="0.25">
      <c r="A2972">
        <v>2971</v>
      </c>
      <c r="B2972">
        <v>81</v>
      </c>
      <c r="C2972">
        <v>67</v>
      </c>
      <c r="D2972" t="s">
        <v>519</v>
      </c>
      <c r="E2972" t="s">
        <v>525</v>
      </c>
      <c r="F2972">
        <v>343</v>
      </c>
      <c r="G2972">
        <v>2.39</v>
      </c>
      <c r="H2972">
        <v>819.7700000000001</v>
      </c>
      <c r="I2972">
        <v>171.49588400000005</v>
      </c>
      <c r="J2972">
        <v>1.890012</v>
      </c>
      <c r="K2972">
        <v>20.92</v>
      </c>
      <c r="L2972">
        <v>0</v>
      </c>
    </row>
    <row r="2973" spans="1:12" x14ac:dyDescent="0.25">
      <c r="A2973">
        <v>2972</v>
      </c>
      <c r="B2973">
        <v>12</v>
      </c>
      <c r="C2973">
        <v>390</v>
      </c>
      <c r="D2973" t="s">
        <v>521</v>
      </c>
      <c r="E2973" t="s">
        <v>525</v>
      </c>
      <c r="F2973">
        <v>88</v>
      </c>
      <c r="G2973">
        <v>3.09</v>
      </c>
      <c r="H2973">
        <v>271.91999999999996</v>
      </c>
      <c r="I2973">
        <v>99.277991999999983</v>
      </c>
      <c r="J2973">
        <v>1.9618409999999999</v>
      </c>
      <c r="K2973">
        <v>36.51</v>
      </c>
      <c r="L2973">
        <v>0</v>
      </c>
    </row>
    <row r="2974" spans="1:12" x14ac:dyDescent="0.25">
      <c r="A2974">
        <v>2973</v>
      </c>
      <c r="B2974">
        <v>119</v>
      </c>
      <c r="C2974">
        <v>378</v>
      </c>
      <c r="D2974" t="s">
        <v>519</v>
      </c>
      <c r="E2974" t="s">
        <v>525</v>
      </c>
      <c r="F2974">
        <v>95</v>
      </c>
      <c r="G2974">
        <v>2.71</v>
      </c>
      <c r="H2974">
        <v>257.45</v>
      </c>
      <c r="I2974">
        <v>115.20887499999999</v>
      </c>
      <c r="J2974">
        <v>1.4972749999999999</v>
      </c>
      <c r="K2974">
        <v>44.75</v>
      </c>
      <c r="L2974">
        <v>0</v>
      </c>
    </row>
    <row r="2975" spans="1:12" x14ac:dyDescent="0.25">
      <c r="A2975">
        <v>2974</v>
      </c>
      <c r="B2975">
        <v>71</v>
      </c>
      <c r="C2975">
        <v>247</v>
      </c>
      <c r="D2975" t="s">
        <v>522</v>
      </c>
      <c r="E2975" t="s">
        <v>525</v>
      </c>
      <c r="F2975">
        <v>57</v>
      </c>
      <c r="G2975">
        <v>2.84</v>
      </c>
      <c r="H2975">
        <v>161.88</v>
      </c>
      <c r="I2975">
        <v>62.291423999999999</v>
      </c>
      <c r="J2975">
        <v>1.7471679999999998</v>
      </c>
      <c r="K2975">
        <v>38.479999999999997</v>
      </c>
      <c r="L2975">
        <v>1</v>
      </c>
    </row>
    <row r="2976" spans="1:12" x14ac:dyDescent="0.25">
      <c r="A2976">
        <v>2975</v>
      </c>
      <c r="B2976">
        <v>134</v>
      </c>
      <c r="C2976">
        <v>139</v>
      </c>
      <c r="D2976" t="s">
        <v>521</v>
      </c>
      <c r="E2976" t="s">
        <v>525</v>
      </c>
      <c r="F2976">
        <v>38</v>
      </c>
      <c r="G2976">
        <v>2.99</v>
      </c>
      <c r="H2976">
        <v>113.62</v>
      </c>
      <c r="I2976">
        <v>33.052058000000002</v>
      </c>
      <c r="J2976">
        <v>2.1202090000000005</v>
      </c>
      <c r="K2976">
        <v>29.09</v>
      </c>
      <c r="L2976">
        <v>0</v>
      </c>
    </row>
    <row r="2977" spans="1:12" x14ac:dyDescent="0.25">
      <c r="A2977">
        <v>2976</v>
      </c>
      <c r="B2977">
        <v>9</v>
      </c>
      <c r="C2977">
        <v>227</v>
      </c>
      <c r="D2977" t="s">
        <v>519</v>
      </c>
      <c r="E2977" t="s">
        <v>525</v>
      </c>
      <c r="F2977">
        <v>82</v>
      </c>
      <c r="G2977">
        <v>2.89</v>
      </c>
      <c r="H2977">
        <v>236.98000000000002</v>
      </c>
      <c r="I2977">
        <v>101.33264800000001</v>
      </c>
      <c r="J2977">
        <v>1.654236</v>
      </c>
      <c r="K2977">
        <v>42.76</v>
      </c>
      <c r="L2977">
        <v>0</v>
      </c>
    </row>
    <row r="2978" spans="1:12" x14ac:dyDescent="0.25">
      <c r="A2978">
        <v>2977</v>
      </c>
      <c r="B2978">
        <v>134</v>
      </c>
      <c r="C2978">
        <v>105</v>
      </c>
      <c r="D2978" t="s">
        <v>523</v>
      </c>
      <c r="E2978" t="s">
        <v>525</v>
      </c>
      <c r="F2978">
        <v>31</v>
      </c>
      <c r="G2978">
        <v>2.8</v>
      </c>
      <c r="H2978">
        <v>86.8</v>
      </c>
      <c r="I2978">
        <v>21.048999999999999</v>
      </c>
      <c r="J2978">
        <v>2.121</v>
      </c>
      <c r="K2978">
        <v>24.25</v>
      </c>
      <c r="L2978">
        <v>0</v>
      </c>
    </row>
    <row r="2979" spans="1:12" x14ac:dyDescent="0.25">
      <c r="A2979">
        <v>2978</v>
      </c>
      <c r="B2979">
        <v>113</v>
      </c>
      <c r="C2979">
        <v>62</v>
      </c>
      <c r="D2979" t="s">
        <v>523</v>
      </c>
      <c r="E2979" t="s">
        <v>525</v>
      </c>
      <c r="F2979">
        <v>119</v>
      </c>
      <c r="G2979">
        <v>3.66</v>
      </c>
      <c r="H2979">
        <v>435.54</v>
      </c>
      <c r="I2979">
        <v>121.12367399999999</v>
      </c>
      <c r="J2979">
        <v>2.6421540000000001</v>
      </c>
      <c r="K2979">
        <v>27.81</v>
      </c>
      <c r="L2979">
        <v>0</v>
      </c>
    </row>
    <row r="2980" spans="1:12" x14ac:dyDescent="0.25">
      <c r="A2980">
        <v>2979</v>
      </c>
      <c r="B2980">
        <v>64</v>
      </c>
      <c r="C2980">
        <v>68</v>
      </c>
      <c r="D2980" t="s">
        <v>519</v>
      </c>
      <c r="E2980" t="s">
        <v>525</v>
      </c>
      <c r="F2980">
        <v>29</v>
      </c>
      <c r="G2980">
        <v>2.39</v>
      </c>
      <c r="H2980">
        <v>69.31</v>
      </c>
      <c r="I2980">
        <v>11.886665000000001</v>
      </c>
      <c r="J2980">
        <v>1.9801150000000001</v>
      </c>
      <c r="K2980">
        <v>17.149999999999999</v>
      </c>
      <c r="L2980">
        <v>1</v>
      </c>
    </row>
    <row r="2981" spans="1:12" x14ac:dyDescent="0.25">
      <c r="A2981">
        <v>2980</v>
      </c>
      <c r="B2981">
        <v>48</v>
      </c>
      <c r="C2981">
        <v>330</v>
      </c>
      <c r="D2981" t="s">
        <v>519</v>
      </c>
      <c r="E2981" t="s">
        <v>525</v>
      </c>
      <c r="F2981">
        <v>43</v>
      </c>
      <c r="G2981">
        <v>2.69</v>
      </c>
      <c r="H2981">
        <v>115.67</v>
      </c>
      <c r="I2981">
        <v>34.735701000000006</v>
      </c>
      <c r="J2981">
        <v>1.882193</v>
      </c>
      <c r="K2981">
        <v>30.03</v>
      </c>
      <c r="L2981">
        <v>0</v>
      </c>
    </row>
    <row r="2982" spans="1:12" x14ac:dyDescent="0.25">
      <c r="A2982">
        <v>2981</v>
      </c>
      <c r="B2982">
        <v>59</v>
      </c>
      <c r="C2982">
        <v>213</v>
      </c>
      <c r="D2982" t="s">
        <v>523</v>
      </c>
      <c r="E2982" t="s">
        <v>525</v>
      </c>
      <c r="F2982">
        <v>126</v>
      </c>
      <c r="G2982">
        <v>2.25</v>
      </c>
      <c r="H2982">
        <v>283.5</v>
      </c>
      <c r="I2982">
        <v>60.839100000000002</v>
      </c>
      <c r="J2982">
        <v>1.76715</v>
      </c>
      <c r="K2982">
        <v>21.46</v>
      </c>
      <c r="L2982">
        <v>0</v>
      </c>
    </row>
    <row r="2983" spans="1:12" x14ac:dyDescent="0.25">
      <c r="A2983">
        <v>2982</v>
      </c>
      <c r="B2983">
        <v>48</v>
      </c>
      <c r="C2983">
        <v>102</v>
      </c>
      <c r="D2983" t="s">
        <v>523</v>
      </c>
      <c r="E2983" t="s">
        <v>525</v>
      </c>
      <c r="F2983">
        <v>57</v>
      </c>
      <c r="G2983">
        <v>3.39</v>
      </c>
      <c r="H2983">
        <v>193.23000000000002</v>
      </c>
      <c r="I2983">
        <v>72.383958000000007</v>
      </c>
      <c r="J2983">
        <v>2.1201059999999998</v>
      </c>
      <c r="K2983">
        <v>37.46</v>
      </c>
      <c r="L2983">
        <v>0</v>
      </c>
    </row>
    <row r="2984" spans="1:12" x14ac:dyDescent="0.25">
      <c r="A2984">
        <v>2983</v>
      </c>
      <c r="B2984">
        <v>91</v>
      </c>
      <c r="C2984">
        <v>177</v>
      </c>
      <c r="D2984" t="s">
        <v>519</v>
      </c>
      <c r="E2984" t="s">
        <v>525</v>
      </c>
      <c r="F2984">
        <v>43</v>
      </c>
      <c r="G2984">
        <v>2.78</v>
      </c>
      <c r="H2984">
        <v>119.53999999999999</v>
      </c>
      <c r="I2984">
        <v>42.436700000000002</v>
      </c>
      <c r="J2984">
        <v>1.7930999999999999</v>
      </c>
      <c r="K2984">
        <v>35.5</v>
      </c>
      <c r="L2984">
        <v>0</v>
      </c>
    </row>
    <row r="2985" spans="1:12" x14ac:dyDescent="0.25">
      <c r="A2985">
        <v>2984</v>
      </c>
      <c r="B2985">
        <v>129</v>
      </c>
      <c r="C2985">
        <v>264</v>
      </c>
      <c r="D2985" t="s">
        <v>523</v>
      </c>
      <c r="E2985" t="s">
        <v>525</v>
      </c>
      <c r="F2985">
        <v>137</v>
      </c>
      <c r="G2985">
        <v>2.67</v>
      </c>
      <c r="H2985">
        <v>365.78999999999996</v>
      </c>
      <c r="I2985">
        <v>125.53912799999998</v>
      </c>
      <c r="J2985">
        <v>1.7536560000000001</v>
      </c>
      <c r="K2985">
        <v>34.32</v>
      </c>
      <c r="L2985">
        <v>1</v>
      </c>
    </row>
    <row r="2986" spans="1:12" x14ac:dyDescent="0.25">
      <c r="A2986">
        <v>2985</v>
      </c>
      <c r="B2986">
        <v>93</v>
      </c>
      <c r="C2986">
        <v>303</v>
      </c>
      <c r="D2986" t="s">
        <v>522</v>
      </c>
      <c r="E2986" t="s">
        <v>525</v>
      </c>
      <c r="F2986">
        <v>90</v>
      </c>
      <c r="G2986">
        <v>2.89</v>
      </c>
      <c r="H2986">
        <v>260.10000000000002</v>
      </c>
      <c r="I2986">
        <v>101.69910000000002</v>
      </c>
      <c r="J2986">
        <v>1.7600100000000001</v>
      </c>
      <c r="K2986">
        <v>39.1</v>
      </c>
      <c r="L2986">
        <v>0</v>
      </c>
    </row>
    <row r="2987" spans="1:12" x14ac:dyDescent="0.25">
      <c r="A2987">
        <v>2986</v>
      </c>
      <c r="B2987">
        <v>72</v>
      </c>
      <c r="C2987">
        <v>320</v>
      </c>
      <c r="D2987" t="s">
        <v>523</v>
      </c>
      <c r="E2987" t="s">
        <v>525</v>
      </c>
      <c r="F2987">
        <v>288</v>
      </c>
      <c r="G2987">
        <v>1.99</v>
      </c>
      <c r="H2987">
        <v>573.12</v>
      </c>
      <c r="I2987">
        <v>84.420575999999997</v>
      </c>
      <c r="J2987">
        <v>1.6968730000000001</v>
      </c>
      <c r="K2987">
        <v>14.73</v>
      </c>
      <c r="L2987">
        <v>1</v>
      </c>
    </row>
    <row r="2988" spans="1:12" x14ac:dyDescent="0.25">
      <c r="A2988">
        <v>2987</v>
      </c>
      <c r="B2988">
        <v>94</v>
      </c>
      <c r="C2988">
        <v>66</v>
      </c>
      <c r="D2988" t="s">
        <v>519</v>
      </c>
      <c r="E2988" t="s">
        <v>525</v>
      </c>
      <c r="F2988">
        <v>67</v>
      </c>
      <c r="G2988">
        <v>2.99</v>
      </c>
      <c r="H2988">
        <v>200.33</v>
      </c>
      <c r="I2988">
        <v>47.378045</v>
      </c>
      <c r="J2988">
        <v>2.2828650000000001</v>
      </c>
      <c r="K2988">
        <v>23.65</v>
      </c>
      <c r="L2988">
        <v>0</v>
      </c>
    </row>
    <row r="2989" spans="1:12" x14ac:dyDescent="0.25">
      <c r="A2989">
        <v>2988</v>
      </c>
      <c r="B2989">
        <v>62</v>
      </c>
      <c r="C2989">
        <v>9</v>
      </c>
      <c r="D2989" t="s">
        <v>523</v>
      </c>
      <c r="E2989" t="s">
        <v>525</v>
      </c>
      <c r="F2989">
        <v>351</v>
      </c>
      <c r="G2989">
        <v>2.4900000000000002</v>
      </c>
      <c r="H2989">
        <v>873.99000000000012</v>
      </c>
      <c r="I2989">
        <v>133.37087400000001</v>
      </c>
      <c r="J2989">
        <v>2.1100260000000004</v>
      </c>
      <c r="K2989">
        <v>15.26</v>
      </c>
      <c r="L2989">
        <v>1</v>
      </c>
    </row>
    <row r="2990" spans="1:12" x14ac:dyDescent="0.25">
      <c r="A2990">
        <v>2989</v>
      </c>
      <c r="B2990">
        <v>94</v>
      </c>
      <c r="C2990">
        <v>310</v>
      </c>
      <c r="D2990" t="s">
        <v>523</v>
      </c>
      <c r="E2990" t="s">
        <v>525</v>
      </c>
      <c r="F2990">
        <v>37</v>
      </c>
      <c r="G2990">
        <v>2.69</v>
      </c>
      <c r="H2990">
        <v>99.53</v>
      </c>
      <c r="I2990">
        <v>27.709152</v>
      </c>
      <c r="J2990">
        <v>1.9411039999999999</v>
      </c>
      <c r="K2990">
        <v>27.84</v>
      </c>
      <c r="L2990">
        <v>0</v>
      </c>
    </row>
    <row r="2991" spans="1:12" x14ac:dyDescent="0.25">
      <c r="A2991">
        <v>2990</v>
      </c>
      <c r="B2991">
        <v>100</v>
      </c>
      <c r="C2991">
        <v>75</v>
      </c>
      <c r="D2991" t="s">
        <v>519</v>
      </c>
      <c r="E2991" t="s">
        <v>525</v>
      </c>
      <c r="F2991">
        <v>49</v>
      </c>
      <c r="G2991">
        <v>3.59</v>
      </c>
      <c r="H2991">
        <v>175.91</v>
      </c>
      <c r="I2991">
        <v>90.998242999999988</v>
      </c>
      <c r="J2991">
        <v>1.732893</v>
      </c>
      <c r="K2991">
        <v>51.73</v>
      </c>
      <c r="L2991">
        <v>0</v>
      </c>
    </row>
    <row r="2992" spans="1:12" x14ac:dyDescent="0.25">
      <c r="A2992">
        <v>2991</v>
      </c>
      <c r="B2992">
        <v>68</v>
      </c>
      <c r="C2992">
        <v>311</v>
      </c>
      <c r="D2992" t="s">
        <v>523</v>
      </c>
      <c r="E2992" t="s">
        <v>525</v>
      </c>
      <c r="F2992">
        <v>54</v>
      </c>
      <c r="G2992">
        <v>2.89</v>
      </c>
      <c r="H2992">
        <v>156.06</v>
      </c>
      <c r="I2992">
        <v>63.485208</v>
      </c>
      <c r="J2992">
        <v>1.714348</v>
      </c>
      <c r="K2992">
        <v>40.68</v>
      </c>
      <c r="L2992">
        <v>0</v>
      </c>
    </row>
    <row r="2993" spans="1:12" x14ac:dyDescent="0.25">
      <c r="A2993">
        <v>2992</v>
      </c>
      <c r="B2993">
        <v>107</v>
      </c>
      <c r="C2993">
        <v>115</v>
      </c>
      <c r="D2993" t="s">
        <v>523</v>
      </c>
      <c r="E2993" t="s">
        <v>525</v>
      </c>
      <c r="F2993">
        <v>503</v>
      </c>
      <c r="G2993">
        <v>1.99</v>
      </c>
      <c r="H2993">
        <v>1000.97</v>
      </c>
      <c r="I2993">
        <v>92.08923999999999</v>
      </c>
      <c r="J2993">
        <v>1.8069200000000001</v>
      </c>
      <c r="K2993">
        <v>9.1999999999999993</v>
      </c>
      <c r="L2993">
        <v>1</v>
      </c>
    </row>
    <row r="2994" spans="1:12" x14ac:dyDescent="0.25">
      <c r="A2994">
        <v>2993</v>
      </c>
      <c r="B2994">
        <v>113</v>
      </c>
      <c r="C2994">
        <v>21</v>
      </c>
      <c r="D2994" t="s">
        <v>519</v>
      </c>
      <c r="E2994" t="s">
        <v>525</v>
      </c>
      <c r="F2994">
        <v>113</v>
      </c>
      <c r="G2994">
        <v>3.05</v>
      </c>
      <c r="H2994">
        <v>344.65</v>
      </c>
      <c r="I2994">
        <v>101.60281999999999</v>
      </c>
      <c r="J2994">
        <v>2.1508600000000002</v>
      </c>
      <c r="K2994">
        <v>29.48</v>
      </c>
      <c r="L2994">
        <v>0</v>
      </c>
    </row>
    <row r="2995" spans="1:12" x14ac:dyDescent="0.25">
      <c r="A2995">
        <v>2994</v>
      </c>
      <c r="B2995">
        <v>109</v>
      </c>
      <c r="C2995">
        <v>212</v>
      </c>
      <c r="D2995" t="s">
        <v>523</v>
      </c>
      <c r="E2995" t="s">
        <v>525</v>
      </c>
      <c r="F2995">
        <v>721</v>
      </c>
      <c r="G2995">
        <v>2.25</v>
      </c>
      <c r="H2995">
        <v>1622.25</v>
      </c>
      <c r="I2995">
        <v>348.13485000000003</v>
      </c>
      <c r="J2995">
        <v>1.76715</v>
      </c>
      <c r="K2995">
        <v>21.46</v>
      </c>
      <c r="L2995">
        <v>1</v>
      </c>
    </row>
    <row r="2996" spans="1:12" x14ac:dyDescent="0.25">
      <c r="A2996">
        <v>2995</v>
      </c>
      <c r="B2996">
        <v>111</v>
      </c>
      <c r="C2996">
        <v>280</v>
      </c>
      <c r="D2996" t="s">
        <v>519</v>
      </c>
      <c r="E2996" t="s">
        <v>525</v>
      </c>
      <c r="F2996">
        <v>29</v>
      </c>
      <c r="G2996">
        <v>2.79</v>
      </c>
      <c r="H2996">
        <v>80.91</v>
      </c>
      <c r="I2996">
        <v>30.486888</v>
      </c>
      <c r="J2996">
        <v>1.7387280000000001</v>
      </c>
      <c r="K2996">
        <v>37.68</v>
      </c>
      <c r="L2996">
        <v>1</v>
      </c>
    </row>
    <row r="2997" spans="1:12" x14ac:dyDescent="0.25">
      <c r="A2997">
        <v>2996</v>
      </c>
      <c r="B2997">
        <v>78</v>
      </c>
      <c r="C2997">
        <v>56</v>
      </c>
      <c r="D2997" t="s">
        <v>523</v>
      </c>
      <c r="E2997" t="s">
        <v>525</v>
      </c>
      <c r="F2997">
        <v>64</v>
      </c>
      <c r="G2997">
        <v>3.19</v>
      </c>
      <c r="H2997">
        <v>204.16</v>
      </c>
      <c r="I2997">
        <v>50.550016000000006</v>
      </c>
      <c r="J2997">
        <v>2.400156</v>
      </c>
      <c r="K2997">
        <v>24.76</v>
      </c>
      <c r="L2997">
        <v>1</v>
      </c>
    </row>
    <row r="2998" spans="1:12" x14ac:dyDescent="0.25">
      <c r="A2998">
        <v>2997</v>
      </c>
      <c r="B2998">
        <v>78</v>
      </c>
      <c r="C2998">
        <v>39</v>
      </c>
      <c r="D2998" t="s">
        <v>522</v>
      </c>
      <c r="E2998" t="s">
        <v>525</v>
      </c>
      <c r="F2998">
        <v>110</v>
      </c>
      <c r="G2998">
        <v>2.99</v>
      </c>
      <c r="H2998">
        <v>328.90000000000003</v>
      </c>
      <c r="I2998">
        <v>64.891970000000015</v>
      </c>
      <c r="J2998">
        <v>2.4000729999999999</v>
      </c>
      <c r="K2998">
        <v>19.73</v>
      </c>
      <c r="L2998">
        <v>1</v>
      </c>
    </row>
    <row r="2999" spans="1:12" x14ac:dyDescent="0.25">
      <c r="A2999">
        <v>2998</v>
      </c>
      <c r="B2999">
        <v>8</v>
      </c>
      <c r="C2999">
        <v>333</v>
      </c>
      <c r="D2999" t="s">
        <v>519</v>
      </c>
      <c r="E2999" t="s">
        <v>525</v>
      </c>
      <c r="F2999">
        <v>406</v>
      </c>
      <c r="G2999">
        <v>1.99</v>
      </c>
      <c r="H2999">
        <v>807.93999999999994</v>
      </c>
      <c r="I2999">
        <v>145.26761199999999</v>
      </c>
      <c r="J2999">
        <v>1.632198</v>
      </c>
      <c r="K2999">
        <v>17.98</v>
      </c>
      <c r="L2999">
        <v>1</v>
      </c>
    </row>
    <row r="3000" spans="1:12" x14ac:dyDescent="0.25">
      <c r="A3000">
        <v>2999</v>
      </c>
      <c r="B3000">
        <v>51</v>
      </c>
      <c r="C3000">
        <v>130</v>
      </c>
      <c r="D3000" t="s">
        <v>521</v>
      </c>
      <c r="E3000" t="s">
        <v>525</v>
      </c>
      <c r="F3000">
        <v>195</v>
      </c>
      <c r="G3000">
        <v>1.79</v>
      </c>
      <c r="H3000">
        <v>349.05</v>
      </c>
      <c r="I3000">
        <v>37.453065000000002</v>
      </c>
      <c r="J3000">
        <v>1.597933</v>
      </c>
      <c r="K3000">
        <v>10.73</v>
      </c>
      <c r="L3000">
        <v>0</v>
      </c>
    </row>
    <row r="3001" spans="1:12" x14ac:dyDescent="0.25">
      <c r="A3001">
        <v>3000</v>
      </c>
      <c r="B3001">
        <v>115</v>
      </c>
      <c r="C3001">
        <v>160</v>
      </c>
      <c r="D3001" t="s">
        <v>523</v>
      </c>
      <c r="E3001" t="s">
        <v>525</v>
      </c>
      <c r="F3001">
        <v>63</v>
      </c>
      <c r="G3001">
        <v>2.91</v>
      </c>
      <c r="H3001">
        <v>183.33</v>
      </c>
      <c r="I3001">
        <v>69.170409000000006</v>
      </c>
      <c r="J3001">
        <v>1.8120570000000003</v>
      </c>
      <c r="K3001">
        <v>37.729999999999997</v>
      </c>
      <c r="L300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9"/>
  <sheetViews>
    <sheetView workbookViewId="0"/>
  </sheetViews>
  <sheetFormatPr defaultRowHeight="15" x14ac:dyDescent="0.25"/>
  <cols>
    <col min="1" max="1" width="11.7109375" bestFit="1" customWidth="1"/>
    <col min="2" max="2" width="6.85546875" bestFit="1" customWidth="1"/>
    <col min="3" max="3" width="31.5703125" bestFit="1" customWidth="1"/>
    <col min="4" max="4" width="18" bestFit="1" customWidth="1"/>
  </cols>
  <sheetData>
    <row r="1" spans="1:4" x14ac:dyDescent="0.25">
      <c r="A1" s="32" t="s">
        <v>463</v>
      </c>
      <c r="B1" s="32" t="s">
        <v>327</v>
      </c>
      <c r="C1" s="32" t="s">
        <v>462</v>
      </c>
      <c r="D1" s="32" t="s">
        <v>425</v>
      </c>
    </row>
    <row r="2" spans="1:4" x14ac:dyDescent="0.25">
      <c r="A2" s="33">
        <v>1985</v>
      </c>
      <c r="B2" s="33" t="s">
        <v>328</v>
      </c>
      <c r="C2" s="33" t="s">
        <v>434</v>
      </c>
      <c r="D2" s="33" t="s">
        <v>329</v>
      </c>
    </row>
    <row r="3" spans="1:4" x14ac:dyDescent="0.25">
      <c r="A3" s="33">
        <v>1994</v>
      </c>
      <c r="B3" s="33" t="s">
        <v>330</v>
      </c>
      <c r="C3" s="33" t="s">
        <v>434</v>
      </c>
      <c r="D3" s="33" t="s">
        <v>329</v>
      </c>
    </row>
    <row r="4" spans="1:4" x14ac:dyDescent="0.25">
      <c r="A4" s="33">
        <v>2002</v>
      </c>
      <c r="B4" s="33" t="s">
        <v>331</v>
      </c>
      <c r="C4" s="33" t="s">
        <v>436</v>
      </c>
      <c r="D4" s="33" t="s">
        <v>332</v>
      </c>
    </row>
    <row r="5" spans="1:4" x14ac:dyDescent="0.25">
      <c r="A5" s="33">
        <v>2007</v>
      </c>
      <c r="B5" s="33" t="s">
        <v>333</v>
      </c>
      <c r="C5" s="33" t="s">
        <v>433</v>
      </c>
      <c r="D5" s="33" t="s">
        <v>332</v>
      </c>
    </row>
    <row r="6" spans="1:4" x14ac:dyDescent="0.25">
      <c r="A6" s="33">
        <v>1995</v>
      </c>
      <c r="B6" s="33" t="s">
        <v>330</v>
      </c>
      <c r="C6" s="33" t="s">
        <v>438</v>
      </c>
      <c r="D6" s="33" t="s">
        <v>329</v>
      </c>
    </row>
    <row r="7" spans="1:4" x14ac:dyDescent="0.25">
      <c r="A7" s="33">
        <v>1997</v>
      </c>
      <c r="B7" s="33" t="s">
        <v>330</v>
      </c>
      <c r="C7" s="33" t="s">
        <v>431</v>
      </c>
      <c r="D7" s="33" t="s">
        <v>329</v>
      </c>
    </row>
    <row r="8" spans="1:4" x14ac:dyDescent="0.25">
      <c r="A8" s="33">
        <v>1984</v>
      </c>
      <c r="B8" s="33" t="s">
        <v>330</v>
      </c>
      <c r="C8" s="33" t="s">
        <v>431</v>
      </c>
      <c r="D8" s="33" t="s">
        <v>329</v>
      </c>
    </row>
    <row r="9" spans="1:4" x14ac:dyDescent="0.25">
      <c r="A9" s="33">
        <v>1984</v>
      </c>
      <c r="B9" s="33" t="s">
        <v>330</v>
      </c>
      <c r="C9" s="33" t="s">
        <v>439</v>
      </c>
      <c r="D9" s="33" t="s">
        <v>329</v>
      </c>
    </row>
    <row r="10" spans="1:4" x14ac:dyDescent="0.25">
      <c r="A10" s="33">
        <v>1995</v>
      </c>
      <c r="B10" s="33" t="s">
        <v>330</v>
      </c>
      <c r="C10" s="33" t="s">
        <v>431</v>
      </c>
      <c r="D10" s="33" t="s">
        <v>329</v>
      </c>
    </row>
    <row r="11" spans="1:4" x14ac:dyDescent="0.25">
      <c r="A11" s="33">
        <v>1995</v>
      </c>
      <c r="B11" s="33" t="s">
        <v>330</v>
      </c>
      <c r="C11" s="33" t="s">
        <v>430</v>
      </c>
      <c r="D11" s="33" t="s">
        <v>329</v>
      </c>
    </row>
    <row r="12" spans="1:4" x14ac:dyDescent="0.25">
      <c r="A12" s="33">
        <v>1986</v>
      </c>
      <c r="B12" s="33" t="s">
        <v>330</v>
      </c>
      <c r="C12" s="33" t="s">
        <v>436</v>
      </c>
      <c r="D12" s="33" t="s">
        <v>329</v>
      </c>
    </row>
    <row r="13" spans="1:4" x14ac:dyDescent="0.25">
      <c r="A13" s="33">
        <v>1992</v>
      </c>
      <c r="B13" s="33" t="s">
        <v>330</v>
      </c>
      <c r="C13" s="33" t="s">
        <v>440</v>
      </c>
      <c r="D13" s="33" t="s">
        <v>329</v>
      </c>
    </row>
    <row r="14" spans="1:4" x14ac:dyDescent="0.25">
      <c r="A14" s="33">
        <v>1997</v>
      </c>
      <c r="B14" s="33" t="s">
        <v>330</v>
      </c>
      <c r="C14" s="33" t="s">
        <v>441</v>
      </c>
      <c r="D14" s="33" t="s">
        <v>329</v>
      </c>
    </row>
    <row r="15" spans="1:4" x14ac:dyDescent="0.25">
      <c r="A15" s="33">
        <v>1982</v>
      </c>
      <c r="B15" s="33" t="s">
        <v>328</v>
      </c>
      <c r="C15" s="33" t="s">
        <v>442</v>
      </c>
      <c r="D15" s="33" t="s">
        <v>334</v>
      </c>
    </row>
    <row r="16" spans="1:4" x14ac:dyDescent="0.25">
      <c r="A16" s="33">
        <v>1989</v>
      </c>
      <c r="B16" s="33" t="s">
        <v>328</v>
      </c>
      <c r="C16" s="33" t="s">
        <v>431</v>
      </c>
      <c r="D16" s="33" t="s">
        <v>335</v>
      </c>
    </row>
    <row r="17" spans="1:4" x14ac:dyDescent="0.25">
      <c r="A17" s="33">
        <v>1997</v>
      </c>
      <c r="B17" s="33" t="s">
        <v>328</v>
      </c>
      <c r="C17" s="33" t="s">
        <v>444</v>
      </c>
      <c r="D17" s="33" t="s">
        <v>336</v>
      </c>
    </row>
    <row r="18" spans="1:4" x14ac:dyDescent="0.25">
      <c r="A18" s="33">
        <v>1988</v>
      </c>
      <c r="B18" s="33" t="s">
        <v>328</v>
      </c>
      <c r="C18" s="33" t="s">
        <v>438</v>
      </c>
      <c r="D18" s="33" t="s">
        <v>337</v>
      </c>
    </row>
    <row r="19" spans="1:4" x14ac:dyDescent="0.25">
      <c r="A19" s="33">
        <v>1980</v>
      </c>
      <c r="B19" s="33" t="s">
        <v>330</v>
      </c>
      <c r="C19" s="33" t="s">
        <v>431</v>
      </c>
      <c r="D19" s="33" t="s">
        <v>338</v>
      </c>
    </row>
    <row r="20" spans="1:4" x14ac:dyDescent="0.25">
      <c r="A20" s="33">
        <v>1984</v>
      </c>
      <c r="B20" s="33" t="s">
        <v>330</v>
      </c>
      <c r="C20" s="33" t="s">
        <v>434</v>
      </c>
      <c r="D20" s="33" t="s">
        <v>329</v>
      </c>
    </row>
    <row r="21" spans="1:4" x14ac:dyDescent="0.25">
      <c r="A21" s="33">
        <v>1987</v>
      </c>
      <c r="B21" s="33" t="s">
        <v>328</v>
      </c>
      <c r="C21" s="33" t="s">
        <v>434</v>
      </c>
      <c r="D21" s="33" t="s">
        <v>329</v>
      </c>
    </row>
    <row r="22" spans="1:4" x14ac:dyDescent="0.25">
      <c r="A22" s="33">
        <v>1984</v>
      </c>
      <c r="B22" s="33" t="s">
        <v>330</v>
      </c>
      <c r="C22" s="33" t="s">
        <v>431</v>
      </c>
      <c r="D22" s="33" t="s">
        <v>329</v>
      </c>
    </row>
    <row r="23" spans="1:4" x14ac:dyDescent="0.25">
      <c r="A23" s="33">
        <v>1983</v>
      </c>
      <c r="B23" s="33" t="s">
        <v>330</v>
      </c>
      <c r="C23" s="33" t="s">
        <v>447</v>
      </c>
      <c r="D23" s="33" t="s">
        <v>329</v>
      </c>
    </row>
    <row r="24" spans="1:4" x14ac:dyDescent="0.25">
      <c r="A24" s="33">
        <v>1987</v>
      </c>
      <c r="B24" s="33" t="s">
        <v>330</v>
      </c>
      <c r="C24" s="33" t="s">
        <v>431</v>
      </c>
      <c r="D24" s="33" t="s">
        <v>329</v>
      </c>
    </row>
    <row r="25" spans="1:4" x14ac:dyDescent="0.25">
      <c r="A25" s="33">
        <v>1987</v>
      </c>
      <c r="B25" s="33" t="s">
        <v>330</v>
      </c>
      <c r="C25" s="33" t="s">
        <v>430</v>
      </c>
      <c r="D25" s="33" t="s">
        <v>329</v>
      </c>
    </row>
    <row r="26" spans="1:4" x14ac:dyDescent="0.25">
      <c r="A26" s="33">
        <v>1981</v>
      </c>
      <c r="B26" s="33" t="s">
        <v>330</v>
      </c>
      <c r="C26" s="33" t="s">
        <v>434</v>
      </c>
      <c r="D26" s="33" t="s">
        <v>329</v>
      </c>
    </row>
    <row r="27" spans="1:4" x14ac:dyDescent="0.25">
      <c r="A27" s="33">
        <v>1993</v>
      </c>
      <c r="B27" s="33" t="s">
        <v>330</v>
      </c>
      <c r="C27" s="33" t="s">
        <v>440</v>
      </c>
      <c r="D27" s="33" t="s">
        <v>339</v>
      </c>
    </row>
    <row r="28" spans="1:4" x14ac:dyDescent="0.25">
      <c r="A28" s="33">
        <v>2010</v>
      </c>
      <c r="B28" s="33" t="s">
        <v>328</v>
      </c>
      <c r="C28" s="33" t="s">
        <v>433</v>
      </c>
      <c r="D28" s="33" t="s">
        <v>337</v>
      </c>
    </row>
    <row r="29" spans="1:4" x14ac:dyDescent="0.25">
      <c r="A29" s="33">
        <v>1999</v>
      </c>
      <c r="B29" s="33" t="s">
        <v>330</v>
      </c>
      <c r="C29" s="33" t="s">
        <v>434</v>
      </c>
      <c r="D29" s="33" t="s">
        <v>340</v>
      </c>
    </row>
    <row r="30" spans="1:4" x14ac:dyDescent="0.25">
      <c r="A30" s="33">
        <v>1983</v>
      </c>
      <c r="B30" s="33" t="s">
        <v>330</v>
      </c>
      <c r="C30" s="33" t="s">
        <v>431</v>
      </c>
      <c r="D30" s="33" t="s">
        <v>341</v>
      </c>
    </row>
    <row r="31" spans="1:4" x14ac:dyDescent="0.25">
      <c r="A31" s="33">
        <v>2002</v>
      </c>
      <c r="B31" s="33" t="s">
        <v>330</v>
      </c>
      <c r="C31" s="33" t="s">
        <v>431</v>
      </c>
      <c r="D31" s="33" t="s">
        <v>342</v>
      </c>
    </row>
    <row r="32" spans="1:4" x14ac:dyDescent="0.25">
      <c r="A32" s="33">
        <v>1987</v>
      </c>
      <c r="B32" s="33" t="s">
        <v>328</v>
      </c>
      <c r="C32" s="33" t="s">
        <v>444</v>
      </c>
      <c r="D32" s="33" t="s">
        <v>337</v>
      </c>
    </row>
    <row r="33" spans="1:4" x14ac:dyDescent="0.25">
      <c r="A33" s="33">
        <v>2000</v>
      </c>
      <c r="B33" s="33" t="s">
        <v>328</v>
      </c>
      <c r="C33" s="33" t="s">
        <v>434</v>
      </c>
      <c r="D33" s="33" t="s">
        <v>343</v>
      </c>
    </row>
    <row r="34" spans="1:4" x14ac:dyDescent="0.25">
      <c r="A34" s="33">
        <v>2007</v>
      </c>
      <c r="B34" s="33" t="s">
        <v>328</v>
      </c>
      <c r="C34" s="33" t="s">
        <v>434</v>
      </c>
      <c r="D34" s="33" t="s">
        <v>344</v>
      </c>
    </row>
    <row r="35" spans="1:4" x14ac:dyDescent="0.25">
      <c r="A35" s="33">
        <v>1992</v>
      </c>
      <c r="B35" s="33" t="s">
        <v>328</v>
      </c>
      <c r="C35" s="33" t="s">
        <v>434</v>
      </c>
      <c r="D35" s="33" t="s">
        <v>343</v>
      </c>
    </row>
    <row r="36" spans="1:4" x14ac:dyDescent="0.25">
      <c r="A36" s="33">
        <v>1992</v>
      </c>
      <c r="B36" s="33" t="s">
        <v>328</v>
      </c>
      <c r="C36" s="33" t="s">
        <v>431</v>
      </c>
      <c r="D36" s="33" t="s">
        <v>343</v>
      </c>
    </row>
    <row r="37" spans="1:4" x14ac:dyDescent="0.25">
      <c r="A37" s="33">
        <v>2006</v>
      </c>
      <c r="B37" s="33" t="s">
        <v>330</v>
      </c>
      <c r="C37" s="33" t="s">
        <v>431</v>
      </c>
      <c r="D37" s="33" t="s">
        <v>345</v>
      </c>
    </row>
    <row r="38" spans="1:4" x14ac:dyDescent="0.25">
      <c r="A38" s="33">
        <v>1983</v>
      </c>
      <c r="B38" s="33" t="s">
        <v>328</v>
      </c>
      <c r="C38" s="33" t="s">
        <v>434</v>
      </c>
      <c r="D38" s="33" t="s">
        <v>334</v>
      </c>
    </row>
    <row r="39" spans="1:4" x14ac:dyDescent="0.25">
      <c r="A39" s="33">
        <v>1997</v>
      </c>
      <c r="B39" s="33" t="s">
        <v>330</v>
      </c>
      <c r="C39" s="33" t="s">
        <v>434</v>
      </c>
      <c r="D39" s="33" t="s">
        <v>329</v>
      </c>
    </row>
    <row r="40" spans="1:4" x14ac:dyDescent="0.25">
      <c r="A40" s="33">
        <v>1986</v>
      </c>
      <c r="B40" s="33" t="s">
        <v>330</v>
      </c>
      <c r="C40" s="33" t="s">
        <v>431</v>
      </c>
      <c r="D40" s="33" t="s">
        <v>329</v>
      </c>
    </row>
    <row r="41" spans="1:4" x14ac:dyDescent="0.25">
      <c r="A41" s="33">
        <v>1986</v>
      </c>
      <c r="B41" s="33" t="s">
        <v>330</v>
      </c>
      <c r="C41" s="33" t="s">
        <v>439</v>
      </c>
      <c r="D41" s="33" t="s">
        <v>329</v>
      </c>
    </row>
    <row r="42" spans="1:4" x14ac:dyDescent="0.25">
      <c r="A42" s="33">
        <v>1992</v>
      </c>
      <c r="B42" s="33" t="s">
        <v>330</v>
      </c>
      <c r="C42" s="33" t="s">
        <v>440</v>
      </c>
      <c r="D42" s="33" t="s">
        <v>329</v>
      </c>
    </row>
    <row r="43" spans="1:4" x14ac:dyDescent="0.25">
      <c r="A43" s="33">
        <v>2001</v>
      </c>
      <c r="B43" s="33" t="s">
        <v>331</v>
      </c>
      <c r="C43" s="33" t="s">
        <v>434</v>
      </c>
      <c r="D43" s="33" t="s">
        <v>346</v>
      </c>
    </row>
    <row r="44" spans="1:4" x14ac:dyDescent="0.25">
      <c r="A44" s="33">
        <v>2004</v>
      </c>
      <c r="B44" s="33" t="s">
        <v>330</v>
      </c>
      <c r="C44" s="33" t="s">
        <v>436</v>
      </c>
      <c r="D44" s="33" t="s">
        <v>347</v>
      </c>
    </row>
    <row r="45" spans="1:4" x14ac:dyDescent="0.25">
      <c r="A45" s="33">
        <v>2009</v>
      </c>
      <c r="B45" s="33" t="s">
        <v>330</v>
      </c>
      <c r="C45" s="33" t="s">
        <v>445</v>
      </c>
      <c r="D45" s="33" t="s">
        <v>348</v>
      </c>
    </row>
    <row r="46" spans="1:4" x14ac:dyDescent="0.25">
      <c r="A46" s="33">
        <v>1988</v>
      </c>
      <c r="B46" s="33" t="s">
        <v>328</v>
      </c>
      <c r="C46" s="33" t="s">
        <v>449</v>
      </c>
      <c r="D46" s="33" t="s">
        <v>337</v>
      </c>
    </row>
    <row r="47" spans="1:4" x14ac:dyDescent="0.25">
      <c r="A47" s="33">
        <v>1982</v>
      </c>
      <c r="B47" s="33" t="s">
        <v>328</v>
      </c>
      <c r="C47" s="33" t="s">
        <v>434</v>
      </c>
      <c r="D47" s="33" t="s">
        <v>349</v>
      </c>
    </row>
    <row r="48" spans="1:4" x14ac:dyDescent="0.25">
      <c r="A48" s="33">
        <v>1985</v>
      </c>
      <c r="B48" s="33" t="s">
        <v>333</v>
      </c>
      <c r="C48" s="33" t="s">
        <v>434</v>
      </c>
      <c r="D48" s="33" t="s">
        <v>349</v>
      </c>
    </row>
    <row r="49" spans="1:4" x14ac:dyDescent="0.25">
      <c r="A49" s="33">
        <v>1995</v>
      </c>
      <c r="B49" s="33" t="s">
        <v>328</v>
      </c>
      <c r="C49" s="33" t="s">
        <v>431</v>
      </c>
      <c r="D49" s="33" t="s">
        <v>350</v>
      </c>
    </row>
    <row r="50" spans="1:4" x14ac:dyDescent="0.25">
      <c r="A50" s="33">
        <v>1992</v>
      </c>
      <c r="B50" s="33" t="s">
        <v>328</v>
      </c>
      <c r="C50" s="33" t="s">
        <v>436</v>
      </c>
      <c r="D50" s="33" t="s">
        <v>340</v>
      </c>
    </row>
    <row r="51" spans="1:4" x14ac:dyDescent="0.25">
      <c r="A51" s="33">
        <v>1988</v>
      </c>
      <c r="B51" s="33" t="s">
        <v>328</v>
      </c>
      <c r="C51" s="33" t="s">
        <v>434</v>
      </c>
      <c r="D51" s="33" t="s">
        <v>351</v>
      </c>
    </row>
    <row r="52" spans="1:4" x14ac:dyDescent="0.25">
      <c r="A52" s="33">
        <v>1982</v>
      </c>
      <c r="B52" s="33" t="s">
        <v>328</v>
      </c>
      <c r="C52" s="33" t="s">
        <v>436</v>
      </c>
      <c r="D52" s="33" t="s">
        <v>349</v>
      </c>
    </row>
    <row r="53" spans="1:4" x14ac:dyDescent="0.25">
      <c r="A53" s="33">
        <v>1987</v>
      </c>
      <c r="B53" s="33" t="s">
        <v>333</v>
      </c>
      <c r="C53" s="33" t="s">
        <v>436</v>
      </c>
      <c r="D53" s="33" t="s">
        <v>349</v>
      </c>
    </row>
    <row r="54" spans="1:4" x14ac:dyDescent="0.25">
      <c r="A54" s="33">
        <v>1983</v>
      </c>
      <c r="B54" s="33" t="s">
        <v>331</v>
      </c>
      <c r="C54" s="33" t="s">
        <v>436</v>
      </c>
      <c r="D54" s="33" t="s">
        <v>349</v>
      </c>
    </row>
    <row r="55" spans="1:4" x14ac:dyDescent="0.25">
      <c r="A55" s="33">
        <v>1993</v>
      </c>
      <c r="B55" s="33" t="s">
        <v>333</v>
      </c>
      <c r="C55" s="33" t="s">
        <v>433</v>
      </c>
      <c r="D55" s="33" t="s">
        <v>349</v>
      </c>
    </row>
    <row r="56" spans="1:4" x14ac:dyDescent="0.25">
      <c r="A56" s="33">
        <v>2010</v>
      </c>
      <c r="B56" s="33" t="s">
        <v>330</v>
      </c>
      <c r="C56" s="33" t="s">
        <v>434</v>
      </c>
      <c r="D56" s="33" t="s">
        <v>336</v>
      </c>
    </row>
    <row r="57" spans="1:4" x14ac:dyDescent="0.25">
      <c r="A57" s="33">
        <v>1985</v>
      </c>
      <c r="B57" s="33" t="s">
        <v>328</v>
      </c>
      <c r="C57" s="33" t="s">
        <v>434</v>
      </c>
      <c r="D57" s="33" t="s">
        <v>329</v>
      </c>
    </row>
    <row r="58" spans="1:4" x14ac:dyDescent="0.25">
      <c r="A58" s="33">
        <v>1983</v>
      </c>
      <c r="B58" s="33" t="s">
        <v>330</v>
      </c>
      <c r="C58" s="33" t="s">
        <v>431</v>
      </c>
      <c r="D58" s="33" t="s">
        <v>332</v>
      </c>
    </row>
    <row r="59" spans="1:4" x14ac:dyDescent="0.25">
      <c r="A59" s="33">
        <v>1990</v>
      </c>
      <c r="B59" s="33" t="s">
        <v>330</v>
      </c>
      <c r="C59" s="33" t="s">
        <v>438</v>
      </c>
      <c r="D59" s="33" t="s">
        <v>352</v>
      </c>
    </row>
    <row r="60" spans="1:4" x14ac:dyDescent="0.25">
      <c r="A60" s="33">
        <v>1996</v>
      </c>
      <c r="B60" s="33" t="s">
        <v>333</v>
      </c>
      <c r="C60" s="33" t="s">
        <v>433</v>
      </c>
      <c r="D60" s="33" t="s">
        <v>336</v>
      </c>
    </row>
    <row r="61" spans="1:4" x14ac:dyDescent="0.25">
      <c r="A61" s="33">
        <v>1988</v>
      </c>
      <c r="B61" s="33" t="s">
        <v>328</v>
      </c>
      <c r="C61" s="33" t="s">
        <v>431</v>
      </c>
      <c r="D61" s="33" t="s">
        <v>353</v>
      </c>
    </row>
    <row r="62" spans="1:4" x14ac:dyDescent="0.25">
      <c r="A62" s="33">
        <v>2005</v>
      </c>
      <c r="B62" s="33" t="s">
        <v>330</v>
      </c>
      <c r="C62" s="33" t="s">
        <v>431</v>
      </c>
      <c r="D62" s="33" t="s">
        <v>336</v>
      </c>
    </row>
    <row r="63" spans="1:4" x14ac:dyDescent="0.25">
      <c r="A63" s="33">
        <v>2003</v>
      </c>
      <c r="B63" s="33" t="s">
        <v>330</v>
      </c>
      <c r="C63" s="33" t="s">
        <v>434</v>
      </c>
      <c r="D63" s="33" t="s">
        <v>336</v>
      </c>
    </row>
    <row r="64" spans="1:4" x14ac:dyDescent="0.25">
      <c r="A64" s="33">
        <v>2000</v>
      </c>
      <c r="B64" s="33" t="s">
        <v>328</v>
      </c>
      <c r="C64" s="33" t="s">
        <v>434</v>
      </c>
      <c r="D64" s="33" t="s">
        <v>349</v>
      </c>
    </row>
    <row r="65" spans="1:4" x14ac:dyDescent="0.25">
      <c r="A65" s="33">
        <v>2010</v>
      </c>
      <c r="B65" s="33" t="s">
        <v>330</v>
      </c>
      <c r="C65" s="33" t="s">
        <v>440</v>
      </c>
      <c r="D65" s="33" t="s">
        <v>336</v>
      </c>
    </row>
    <row r="66" spans="1:4" x14ac:dyDescent="0.25">
      <c r="A66" s="33">
        <v>1990</v>
      </c>
      <c r="B66" s="33" t="s">
        <v>330</v>
      </c>
      <c r="C66" s="33" t="s">
        <v>430</v>
      </c>
      <c r="D66" s="33" t="s">
        <v>336</v>
      </c>
    </row>
    <row r="67" spans="1:4" x14ac:dyDescent="0.25">
      <c r="A67" s="33">
        <v>1986</v>
      </c>
      <c r="B67" s="33" t="s">
        <v>328</v>
      </c>
      <c r="C67" s="33" t="s">
        <v>444</v>
      </c>
      <c r="D67" s="33" t="s">
        <v>336</v>
      </c>
    </row>
    <row r="68" spans="1:4" x14ac:dyDescent="0.25">
      <c r="A68" s="33">
        <v>2003</v>
      </c>
      <c r="B68" s="33" t="s">
        <v>330</v>
      </c>
      <c r="C68" s="33" t="s">
        <v>440</v>
      </c>
      <c r="D68" s="33" t="s">
        <v>354</v>
      </c>
    </row>
    <row r="69" spans="1:4" x14ac:dyDescent="0.25">
      <c r="A69" s="33">
        <v>1990</v>
      </c>
      <c r="B69" s="33" t="s">
        <v>330</v>
      </c>
      <c r="C69" s="33" t="s">
        <v>434</v>
      </c>
      <c r="D69" s="33" t="s">
        <v>329</v>
      </c>
    </row>
    <row r="70" spans="1:4" x14ac:dyDescent="0.25">
      <c r="A70" s="33">
        <v>1986</v>
      </c>
      <c r="B70" s="33" t="s">
        <v>328</v>
      </c>
      <c r="C70" s="33" t="s">
        <v>434</v>
      </c>
      <c r="D70" s="33" t="s">
        <v>337</v>
      </c>
    </row>
    <row r="71" spans="1:4" x14ac:dyDescent="0.25">
      <c r="A71" s="33">
        <v>1982</v>
      </c>
      <c r="B71" s="33" t="s">
        <v>330</v>
      </c>
      <c r="C71" s="33" t="s">
        <v>436</v>
      </c>
      <c r="D71" s="33" t="s">
        <v>335</v>
      </c>
    </row>
    <row r="72" spans="1:4" x14ac:dyDescent="0.25">
      <c r="A72" s="33">
        <v>1998</v>
      </c>
      <c r="B72" s="33" t="s">
        <v>333</v>
      </c>
      <c r="C72" s="33" t="s">
        <v>450</v>
      </c>
      <c r="D72" s="33" t="s">
        <v>355</v>
      </c>
    </row>
    <row r="73" spans="1:4" x14ac:dyDescent="0.25">
      <c r="A73" s="33">
        <v>1990</v>
      </c>
      <c r="B73" s="33" t="s">
        <v>328</v>
      </c>
      <c r="C73" s="33" t="s">
        <v>431</v>
      </c>
      <c r="D73" s="33" t="s">
        <v>356</v>
      </c>
    </row>
    <row r="74" spans="1:4" x14ac:dyDescent="0.25">
      <c r="A74" s="33">
        <v>1981</v>
      </c>
      <c r="B74" s="33" t="s">
        <v>333</v>
      </c>
      <c r="C74" s="33" t="s">
        <v>444</v>
      </c>
      <c r="D74" s="33" t="s">
        <v>349</v>
      </c>
    </row>
    <row r="75" spans="1:4" x14ac:dyDescent="0.25">
      <c r="A75" s="33">
        <v>1984</v>
      </c>
      <c r="B75" s="33" t="s">
        <v>330</v>
      </c>
      <c r="C75" s="33" t="s">
        <v>431</v>
      </c>
      <c r="D75" s="33" t="s">
        <v>329</v>
      </c>
    </row>
    <row r="76" spans="1:4" x14ac:dyDescent="0.25">
      <c r="A76" s="33">
        <v>1986</v>
      </c>
      <c r="B76" s="33" t="s">
        <v>330</v>
      </c>
      <c r="C76" s="33" t="s">
        <v>439</v>
      </c>
      <c r="D76" s="33" t="s">
        <v>349</v>
      </c>
    </row>
    <row r="77" spans="1:4" x14ac:dyDescent="0.25">
      <c r="A77" s="33">
        <v>2005</v>
      </c>
      <c r="B77" s="33" t="s">
        <v>330</v>
      </c>
      <c r="C77" s="33" t="s">
        <v>431</v>
      </c>
      <c r="D77" s="33" t="s">
        <v>340</v>
      </c>
    </row>
    <row r="78" spans="1:4" x14ac:dyDescent="0.25">
      <c r="A78" s="33">
        <v>1997</v>
      </c>
      <c r="B78" s="33" t="s">
        <v>330</v>
      </c>
      <c r="C78" s="33" t="s">
        <v>441</v>
      </c>
      <c r="D78" s="33" t="s">
        <v>329</v>
      </c>
    </row>
    <row r="79" spans="1:4" x14ac:dyDescent="0.25">
      <c r="A79" s="33">
        <v>1995</v>
      </c>
      <c r="B79" s="33" t="s">
        <v>330</v>
      </c>
      <c r="C79" s="33" t="s">
        <v>434</v>
      </c>
      <c r="D79" s="33" t="s">
        <v>329</v>
      </c>
    </row>
    <row r="80" spans="1:4" x14ac:dyDescent="0.25">
      <c r="A80" s="33">
        <v>1995</v>
      </c>
      <c r="B80" s="33" t="s">
        <v>330</v>
      </c>
      <c r="C80" s="33" t="s">
        <v>434</v>
      </c>
      <c r="D80" s="33" t="s">
        <v>329</v>
      </c>
    </row>
    <row r="81" spans="1:4" x14ac:dyDescent="0.25">
      <c r="A81" s="33">
        <v>1996</v>
      </c>
      <c r="B81" s="33" t="s">
        <v>330</v>
      </c>
      <c r="C81" s="33" t="s">
        <v>442</v>
      </c>
      <c r="D81" s="33" t="s">
        <v>357</v>
      </c>
    </row>
    <row r="82" spans="1:4" x14ac:dyDescent="0.25">
      <c r="A82" s="33">
        <v>2004</v>
      </c>
      <c r="B82" s="33" t="s">
        <v>328</v>
      </c>
      <c r="C82" s="33" t="s">
        <v>434</v>
      </c>
      <c r="D82" s="33" t="s">
        <v>337</v>
      </c>
    </row>
    <row r="83" spans="1:4" x14ac:dyDescent="0.25">
      <c r="A83" s="33">
        <v>2004</v>
      </c>
      <c r="B83" s="33" t="s">
        <v>328</v>
      </c>
      <c r="C83" s="33" t="s">
        <v>444</v>
      </c>
      <c r="D83" s="33" t="s">
        <v>340</v>
      </c>
    </row>
    <row r="84" spans="1:4" x14ac:dyDescent="0.25">
      <c r="A84" s="33">
        <v>1984</v>
      </c>
      <c r="B84" s="33" t="s">
        <v>328</v>
      </c>
      <c r="C84" s="33" t="s">
        <v>434</v>
      </c>
      <c r="D84" s="33" t="s">
        <v>337</v>
      </c>
    </row>
    <row r="85" spans="1:4" x14ac:dyDescent="0.25">
      <c r="A85" s="33">
        <v>2001</v>
      </c>
      <c r="B85" s="33" t="s">
        <v>331</v>
      </c>
      <c r="C85" s="33" t="s">
        <v>434</v>
      </c>
      <c r="D85" s="33" t="s">
        <v>332</v>
      </c>
    </row>
    <row r="86" spans="1:4" x14ac:dyDescent="0.25">
      <c r="A86" s="33">
        <v>2002</v>
      </c>
      <c r="B86" s="33" t="s">
        <v>330</v>
      </c>
      <c r="C86" s="33" t="s">
        <v>432</v>
      </c>
      <c r="D86" s="33" t="s">
        <v>349</v>
      </c>
    </row>
    <row r="87" spans="1:4" x14ac:dyDescent="0.25">
      <c r="A87" s="33">
        <v>1984</v>
      </c>
      <c r="B87" s="33" t="s">
        <v>330</v>
      </c>
      <c r="C87" s="33" t="s">
        <v>438</v>
      </c>
      <c r="D87" s="33" t="s">
        <v>335</v>
      </c>
    </row>
    <row r="88" spans="1:4" x14ac:dyDescent="0.25">
      <c r="A88" s="33">
        <v>1997</v>
      </c>
      <c r="B88" s="33" t="s">
        <v>333</v>
      </c>
      <c r="C88" s="33" t="s">
        <v>450</v>
      </c>
      <c r="D88" s="33" t="s">
        <v>358</v>
      </c>
    </row>
    <row r="89" spans="1:4" x14ac:dyDescent="0.25">
      <c r="A89" s="33">
        <v>1994</v>
      </c>
      <c r="B89" s="33" t="s">
        <v>330</v>
      </c>
      <c r="C89" s="33" t="s">
        <v>434</v>
      </c>
      <c r="D89" s="33" t="s">
        <v>329</v>
      </c>
    </row>
    <row r="90" spans="1:4" x14ac:dyDescent="0.25">
      <c r="A90" s="33">
        <v>1981</v>
      </c>
      <c r="B90" s="33" t="s">
        <v>328</v>
      </c>
      <c r="C90" s="33" t="s">
        <v>436</v>
      </c>
      <c r="D90" s="33" t="s">
        <v>334</v>
      </c>
    </row>
    <row r="91" spans="1:4" x14ac:dyDescent="0.25">
      <c r="A91" s="33">
        <v>1986</v>
      </c>
      <c r="B91" s="33" t="s">
        <v>333</v>
      </c>
      <c r="C91" s="33" t="s">
        <v>434</v>
      </c>
      <c r="D91" s="33" t="s">
        <v>349</v>
      </c>
    </row>
    <row r="92" spans="1:4" x14ac:dyDescent="0.25">
      <c r="A92" s="33">
        <v>1990</v>
      </c>
      <c r="B92" s="33" t="s">
        <v>330</v>
      </c>
      <c r="C92" s="33" t="s">
        <v>448</v>
      </c>
      <c r="D92" s="33" t="s">
        <v>329</v>
      </c>
    </row>
    <row r="93" spans="1:4" x14ac:dyDescent="0.25">
      <c r="A93" s="33">
        <v>1990</v>
      </c>
      <c r="B93" s="33" t="s">
        <v>330</v>
      </c>
      <c r="C93" s="33" t="s">
        <v>434</v>
      </c>
      <c r="D93" s="33" t="s">
        <v>329</v>
      </c>
    </row>
    <row r="94" spans="1:4" x14ac:dyDescent="0.25">
      <c r="A94" s="33">
        <v>1997</v>
      </c>
      <c r="B94" s="33" t="s">
        <v>330</v>
      </c>
      <c r="C94" s="33" t="s">
        <v>434</v>
      </c>
      <c r="D94" s="33" t="s">
        <v>329</v>
      </c>
    </row>
    <row r="95" spans="1:4" x14ac:dyDescent="0.25">
      <c r="A95" s="33">
        <v>2008</v>
      </c>
      <c r="B95" s="33" t="s">
        <v>330</v>
      </c>
      <c r="C95" s="33" t="s">
        <v>431</v>
      </c>
      <c r="D95" s="33" t="s">
        <v>335</v>
      </c>
    </row>
    <row r="96" spans="1:4" x14ac:dyDescent="0.25">
      <c r="A96" s="33">
        <v>2009</v>
      </c>
      <c r="B96" s="33" t="s">
        <v>330</v>
      </c>
      <c r="C96" s="33" t="s">
        <v>436</v>
      </c>
      <c r="D96" s="33" t="s">
        <v>347</v>
      </c>
    </row>
    <row r="97" spans="1:4" x14ac:dyDescent="0.25">
      <c r="A97" s="33">
        <v>2001</v>
      </c>
      <c r="B97" s="33" t="s">
        <v>328</v>
      </c>
      <c r="C97" s="33" t="s">
        <v>434</v>
      </c>
      <c r="D97" s="33" t="s">
        <v>337</v>
      </c>
    </row>
    <row r="98" spans="1:4" x14ac:dyDescent="0.25">
      <c r="A98" s="33">
        <v>1997</v>
      </c>
      <c r="B98" s="33" t="s">
        <v>330</v>
      </c>
      <c r="C98" s="33" t="s">
        <v>434</v>
      </c>
      <c r="D98" s="33" t="s">
        <v>329</v>
      </c>
    </row>
    <row r="99" spans="1:4" x14ac:dyDescent="0.25">
      <c r="A99" s="33">
        <v>1988</v>
      </c>
      <c r="B99" s="33" t="s">
        <v>330</v>
      </c>
      <c r="C99" s="33" t="s">
        <v>438</v>
      </c>
      <c r="D99" s="33" t="s">
        <v>329</v>
      </c>
    </row>
    <row r="100" spans="1:4" x14ac:dyDescent="0.25">
      <c r="A100" s="33">
        <v>1997</v>
      </c>
      <c r="B100" s="33" t="s">
        <v>330</v>
      </c>
      <c r="C100" s="33" t="s">
        <v>431</v>
      </c>
      <c r="D100" s="33" t="s">
        <v>329</v>
      </c>
    </row>
    <row r="101" spans="1:4" x14ac:dyDescent="0.25">
      <c r="A101" s="33">
        <v>1990</v>
      </c>
      <c r="B101" s="33" t="s">
        <v>330</v>
      </c>
      <c r="C101" s="33" t="s">
        <v>434</v>
      </c>
      <c r="D101" s="33" t="s">
        <v>349</v>
      </c>
    </row>
    <row r="102" spans="1:4" x14ac:dyDescent="0.25">
      <c r="A102" s="33">
        <v>1992</v>
      </c>
      <c r="B102" s="33" t="s">
        <v>330</v>
      </c>
      <c r="C102" s="33" t="s">
        <v>448</v>
      </c>
      <c r="D102" s="33" t="s">
        <v>337</v>
      </c>
    </row>
    <row r="103" spans="1:4" x14ac:dyDescent="0.25">
      <c r="A103" s="33">
        <v>1992</v>
      </c>
      <c r="B103" s="33" t="s">
        <v>330</v>
      </c>
      <c r="C103" s="33" t="s">
        <v>434</v>
      </c>
      <c r="D103" s="33" t="s">
        <v>337</v>
      </c>
    </row>
    <row r="104" spans="1:4" x14ac:dyDescent="0.25">
      <c r="A104" s="33">
        <v>2000</v>
      </c>
      <c r="B104" s="33" t="s">
        <v>328</v>
      </c>
      <c r="C104" s="33" t="s">
        <v>433</v>
      </c>
      <c r="D104" s="33" t="s">
        <v>337</v>
      </c>
    </row>
    <row r="105" spans="1:4" x14ac:dyDescent="0.25">
      <c r="A105" s="33">
        <v>1988</v>
      </c>
      <c r="B105" s="33" t="s">
        <v>328</v>
      </c>
      <c r="C105" s="33" t="s">
        <v>436</v>
      </c>
      <c r="D105" s="33" t="s">
        <v>340</v>
      </c>
    </row>
    <row r="106" spans="1:4" x14ac:dyDescent="0.25">
      <c r="A106" s="33">
        <v>1995</v>
      </c>
      <c r="B106" s="33" t="s">
        <v>328</v>
      </c>
      <c r="C106" s="33" t="s">
        <v>431</v>
      </c>
      <c r="D106" s="33" t="s">
        <v>337</v>
      </c>
    </row>
    <row r="107" spans="1:4" x14ac:dyDescent="0.25">
      <c r="A107" s="33">
        <v>2009</v>
      </c>
      <c r="B107" s="33" t="s">
        <v>328</v>
      </c>
      <c r="C107" s="33" t="s">
        <v>434</v>
      </c>
      <c r="D107" s="33" t="s">
        <v>337</v>
      </c>
    </row>
    <row r="108" spans="1:4" x14ac:dyDescent="0.25">
      <c r="A108" s="33">
        <v>1999</v>
      </c>
      <c r="B108" s="33" t="s">
        <v>330</v>
      </c>
      <c r="C108" s="33" t="s">
        <v>434</v>
      </c>
      <c r="D108" s="33" t="s">
        <v>357</v>
      </c>
    </row>
    <row r="109" spans="1:4" x14ac:dyDescent="0.25">
      <c r="A109" s="33">
        <v>2010</v>
      </c>
      <c r="B109" s="33" t="s">
        <v>328</v>
      </c>
      <c r="C109" s="33" t="s">
        <v>451</v>
      </c>
      <c r="D109" s="33" t="s">
        <v>359</v>
      </c>
    </row>
    <row r="110" spans="1:4" x14ac:dyDescent="0.25">
      <c r="A110" s="33">
        <v>1983</v>
      </c>
      <c r="B110" s="33" t="s">
        <v>328</v>
      </c>
      <c r="C110" s="33" t="s">
        <v>434</v>
      </c>
      <c r="D110" s="33" t="s">
        <v>351</v>
      </c>
    </row>
    <row r="111" spans="1:4" x14ac:dyDescent="0.25">
      <c r="A111" s="33">
        <v>2003</v>
      </c>
      <c r="B111" s="33" t="s">
        <v>328</v>
      </c>
      <c r="C111" s="33" t="s">
        <v>434</v>
      </c>
      <c r="D111" s="33" t="s">
        <v>360</v>
      </c>
    </row>
    <row r="112" spans="1:4" x14ac:dyDescent="0.25">
      <c r="A112" s="33">
        <v>1982</v>
      </c>
      <c r="B112" s="33" t="s">
        <v>330</v>
      </c>
      <c r="C112" s="33" t="s">
        <v>431</v>
      </c>
      <c r="D112" s="33" t="s">
        <v>361</v>
      </c>
    </row>
    <row r="113" spans="1:4" x14ac:dyDescent="0.25">
      <c r="A113" s="33">
        <v>1986</v>
      </c>
      <c r="B113" s="33" t="s">
        <v>330</v>
      </c>
      <c r="C113" s="33" t="s">
        <v>434</v>
      </c>
      <c r="D113" s="33" t="s">
        <v>352</v>
      </c>
    </row>
    <row r="114" spans="1:4" x14ac:dyDescent="0.25">
      <c r="A114" s="33">
        <v>1984</v>
      </c>
      <c r="B114" s="33" t="s">
        <v>330</v>
      </c>
      <c r="C114" s="33" t="s">
        <v>431</v>
      </c>
      <c r="D114" s="33" t="s">
        <v>362</v>
      </c>
    </row>
    <row r="115" spans="1:4" x14ac:dyDescent="0.25">
      <c r="A115" s="33">
        <v>1987</v>
      </c>
      <c r="B115" s="33" t="s">
        <v>330</v>
      </c>
      <c r="C115" s="33" t="s">
        <v>434</v>
      </c>
      <c r="D115" s="33" t="s">
        <v>363</v>
      </c>
    </row>
    <row r="116" spans="1:4" x14ac:dyDescent="0.25">
      <c r="A116" s="33">
        <v>1987</v>
      </c>
      <c r="B116" s="33" t="s">
        <v>330</v>
      </c>
      <c r="C116" s="33" t="s">
        <v>431</v>
      </c>
      <c r="D116" s="33" t="s">
        <v>363</v>
      </c>
    </row>
    <row r="117" spans="1:4" x14ac:dyDescent="0.25">
      <c r="A117" s="33">
        <v>1996</v>
      </c>
      <c r="B117" s="33" t="s">
        <v>328</v>
      </c>
      <c r="C117" s="33" t="s">
        <v>444</v>
      </c>
      <c r="D117" s="33" t="s">
        <v>353</v>
      </c>
    </row>
    <row r="118" spans="1:4" x14ac:dyDescent="0.25">
      <c r="A118" s="33">
        <v>1986</v>
      </c>
      <c r="B118" s="33" t="s">
        <v>328</v>
      </c>
      <c r="C118" s="33" t="s">
        <v>430</v>
      </c>
      <c r="D118" s="33" t="s">
        <v>364</v>
      </c>
    </row>
    <row r="119" spans="1:4" x14ac:dyDescent="0.25">
      <c r="A119" s="33">
        <v>2011</v>
      </c>
      <c r="B119" s="33" t="s">
        <v>331</v>
      </c>
      <c r="C119" s="33" t="s">
        <v>458</v>
      </c>
      <c r="D119" s="33" t="s">
        <v>354</v>
      </c>
    </row>
    <row r="120" spans="1:4" x14ac:dyDescent="0.25">
      <c r="A120" s="33">
        <v>1984</v>
      </c>
      <c r="B120" s="33" t="s">
        <v>331</v>
      </c>
      <c r="C120" s="33" t="s">
        <v>436</v>
      </c>
      <c r="D120" s="33" t="s">
        <v>365</v>
      </c>
    </row>
    <row r="121" spans="1:4" x14ac:dyDescent="0.25">
      <c r="A121" s="33">
        <v>1984</v>
      </c>
      <c r="B121" s="33" t="s">
        <v>328</v>
      </c>
      <c r="C121" s="33" t="s">
        <v>444</v>
      </c>
      <c r="D121" s="33" t="s">
        <v>351</v>
      </c>
    </row>
    <row r="122" spans="1:4" x14ac:dyDescent="0.25">
      <c r="A122" s="33">
        <v>1983</v>
      </c>
      <c r="B122" s="33" t="s">
        <v>330</v>
      </c>
      <c r="C122" s="33" t="s">
        <v>438</v>
      </c>
      <c r="D122" s="33" t="s">
        <v>339</v>
      </c>
    </row>
    <row r="123" spans="1:4" x14ac:dyDescent="0.25">
      <c r="A123" s="33">
        <v>1980</v>
      </c>
      <c r="B123" s="33" t="s">
        <v>328</v>
      </c>
      <c r="C123" s="33" t="s">
        <v>434</v>
      </c>
      <c r="D123" s="33" t="s">
        <v>359</v>
      </c>
    </row>
    <row r="124" spans="1:4" x14ac:dyDescent="0.25">
      <c r="A124" s="33">
        <v>2010</v>
      </c>
      <c r="B124" s="33" t="s">
        <v>330</v>
      </c>
      <c r="C124" s="33" t="s">
        <v>440</v>
      </c>
      <c r="D124" s="33" t="s">
        <v>359</v>
      </c>
    </row>
    <row r="125" spans="1:4" x14ac:dyDescent="0.25">
      <c r="A125" s="33">
        <v>1986</v>
      </c>
      <c r="B125" s="33" t="s">
        <v>330</v>
      </c>
      <c r="C125" s="33" t="s">
        <v>434</v>
      </c>
      <c r="D125" s="33" t="s">
        <v>366</v>
      </c>
    </row>
    <row r="126" spans="1:4" x14ac:dyDescent="0.25">
      <c r="A126" s="33">
        <v>1986</v>
      </c>
      <c r="B126" s="33" t="s">
        <v>330</v>
      </c>
      <c r="C126" s="33" t="s">
        <v>438</v>
      </c>
      <c r="D126" s="33" t="s">
        <v>366</v>
      </c>
    </row>
    <row r="127" spans="1:4" x14ac:dyDescent="0.25">
      <c r="A127" s="33">
        <v>1989</v>
      </c>
      <c r="B127" s="33" t="s">
        <v>328</v>
      </c>
      <c r="C127" s="33" t="s">
        <v>434</v>
      </c>
      <c r="D127" s="33" t="s">
        <v>367</v>
      </c>
    </row>
    <row r="128" spans="1:4" x14ac:dyDescent="0.25">
      <c r="A128" s="33">
        <v>2008</v>
      </c>
      <c r="B128" s="33" t="s">
        <v>330</v>
      </c>
      <c r="C128" s="33" t="s">
        <v>434</v>
      </c>
      <c r="D128" s="33" t="s">
        <v>335</v>
      </c>
    </row>
    <row r="129" spans="1:4" x14ac:dyDescent="0.25">
      <c r="A129" s="33">
        <v>1991</v>
      </c>
      <c r="B129" s="33" t="s">
        <v>330</v>
      </c>
      <c r="C129" s="33" t="s">
        <v>433</v>
      </c>
      <c r="D129" s="33" t="s">
        <v>368</v>
      </c>
    </row>
    <row r="130" spans="1:4" x14ac:dyDescent="0.25">
      <c r="A130" s="33">
        <v>1992</v>
      </c>
      <c r="B130" s="33" t="s">
        <v>328</v>
      </c>
      <c r="C130" s="33" t="s">
        <v>444</v>
      </c>
      <c r="D130" s="33" t="s">
        <v>351</v>
      </c>
    </row>
    <row r="131" spans="1:4" x14ac:dyDescent="0.25">
      <c r="A131" s="33">
        <v>2010</v>
      </c>
      <c r="B131" s="33" t="s">
        <v>330</v>
      </c>
      <c r="C131" s="33" t="s">
        <v>434</v>
      </c>
      <c r="D131" s="33" t="s">
        <v>349</v>
      </c>
    </row>
    <row r="132" spans="1:4" x14ac:dyDescent="0.25">
      <c r="A132" s="33">
        <v>1987</v>
      </c>
      <c r="B132" s="33" t="s">
        <v>330</v>
      </c>
      <c r="C132" s="33" t="s">
        <v>434</v>
      </c>
      <c r="D132" s="33" t="s">
        <v>369</v>
      </c>
    </row>
    <row r="133" spans="1:4" x14ac:dyDescent="0.25">
      <c r="A133" s="33">
        <v>2010</v>
      </c>
      <c r="B133" s="33" t="s">
        <v>328</v>
      </c>
      <c r="C133" s="33" t="s">
        <v>451</v>
      </c>
      <c r="D133" s="33" t="s">
        <v>335</v>
      </c>
    </row>
    <row r="134" spans="1:4" x14ac:dyDescent="0.25">
      <c r="A134" s="33">
        <v>1999</v>
      </c>
      <c r="B134" s="33" t="s">
        <v>330</v>
      </c>
      <c r="C134" s="33" t="s">
        <v>434</v>
      </c>
      <c r="D134" s="33" t="s">
        <v>352</v>
      </c>
    </row>
    <row r="135" spans="1:4" x14ac:dyDescent="0.25">
      <c r="A135" s="33">
        <v>1995</v>
      </c>
      <c r="B135" s="33" t="s">
        <v>330</v>
      </c>
      <c r="C135" s="33" t="s">
        <v>434</v>
      </c>
      <c r="D135" s="33" t="s">
        <v>370</v>
      </c>
    </row>
    <row r="136" spans="1:4" x14ac:dyDescent="0.25">
      <c r="A136" s="33">
        <v>1995</v>
      </c>
      <c r="B136" s="33" t="s">
        <v>330</v>
      </c>
      <c r="C136" s="33" t="s">
        <v>431</v>
      </c>
      <c r="D136" s="33" t="s">
        <v>370</v>
      </c>
    </row>
    <row r="137" spans="1:4" x14ac:dyDescent="0.25">
      <c r="A137" s="33">
        <v>1997</v>
      </c>
      <c r="B137" s="33" t="s">
        <v>330</v>
      </c>
      <c r="C137" s="33" t="s">
        <v>441</v>
      </c>
      <c r="D137" s="33" t="s">
        <v>329</v>
      </c>
    </row>
    <row r="138" spans="1:4" x14ac:dyDescent="0.25">
      <c r="A138" s="33">
        <v>2009</v>
      </c>
      <c r="B138" s="33" t="s">
        <v>328</v>
      </c>
      <c r="C138" s="33" t="s">
        <v>434</v>
      </c>
      <c r="D138" s="33" t="s">
        <v>351</v>
      </c>
    </row>
    <row r="139" spans="1:4" x14ac:dyDescent="0.25">
      <c r="A139" s="33">
        <v>2002</v>
      </c>
      <c r="B139" s="33" t="s">
        <v>330</v>
      </c>
      <c r="C139" s="33" t="s">
        <v>435</v>
      </c>
      <c r="D139" s="33" t="s">
        <v>351</v>
      </c>
    </row>
    <row r="140" spans="1:4" x14ac:dyDescent="0.25">
      <c r="A140" s="33">
        <v>2009</v>
      </c>
      <c r="B140" s="33" t="s">
        <v>328</v>
      </c>
      <c r="C140" s="33" t="s">
        <v>434</v>
      </c>
      <c r="D140" s="33" t="s">
        <v>351</v>
      </c>
    </row>
    <row r="141" spans="1:4" x14ac:dyDescent="0.25">
      <c r="A141" s="33">
        <v>2002</v>
      </c>
      <c r="B141" s="33" t="s">
        <v>330</v>
      </c>
      <c r="C141" s="33" t="s">
        <v>431</v>
      </c>
      <c r="D141" s="33" t="s">
        <v>351</v>
      </c>
    </row>
    <row r="142" spans="1:4" x14ac:dyDescent="0.25">
      <c r="A142" s="33">
        <v>1987</v>
      </c>
      <c r="B142" s="33" t="s">
        <v>330</v>
      </c>
      <c r="C142" s="33" t="s">
        <v>431</v>
      </c>
      <c r="D142" s="33" t="s">
        <v>371</v>
      </c>
    </row>
    <row r="143" spans="1:4" x14ac:dyDescent="0.25">
      <c r="A143" s="33">
        <v>2001</v>
      </c>
      <c r="B143" s="33" t="s">
        <v>328</v>
      </c>
      <c r="C143" s="33" t="s">
        <v>444</v>
      </c>
      <c r="D143" s="33" t="s">
        <v>335</v>
      </c>
    </row>
    <row r="144" spans="1:4" x14ac:dyDescent="0.25">
      <c r="A144" s="33">
        <v>2001</v>
      </c>
      <c r="B144" s="33" t="s">
        <v>330</v>
      </c>
      <c r="C144" s="33" t="s">
        <v>431</v>
      </c>
      <c r="D144" s="33" t="s">
        <v>364</v>
      </c>
    </row>
    <row r="145" spans="1:4" x14ac:dyDescent="0.25">
      <c r="A145" s="33">
        <v>1997</v>
      </c>
      <c r="B145" s="33" t="s">
        <v>328</v>
      </c>
      <c r="C145" s="33" t="s">
        <v>450</v>
      </c>
      <c r="D145" s="33" t="s">
        <v>335</v>
      </c>
    </row>
    <row r="146" spans="1:4" x14ac:dyDescent="0.25">
      <c r="A146" s="33">
        <v>2002</v>
      </c>
      <c r="B146" s="33" t="s">
        <v>328</v>
      </c>
      <c r="C146" s="33" t="s">
        <v>431</v>
      </c>
      <c r="D146" s="33" t="s">
        <v>347</v>
      </c>
    </row>
    <row r="147" spans="1:4" x14ac:dyDescent="0.25">
      <c r="A147" s="33">
        <v>2011</v>
      </c>
      <c r="B147" s="33" t="s">
        <v>331</v>
      </c>
      <c r="C147" s="33" t="s">
        <v>434</v>
      </c>
      <c r="D147" s="33" t="s">
        <v>354</v>
      </c>
    </row>
    <row r="148" spans="1:4" x14ac:dyDescent="0.25">
      <c r="A148" s="33">
        <v>1988</v>
      </c>
      <c r="B148" s="33" t="s">
        <v>328</v>
      </c>
      <c r="C148" s="33" t="s">
        <v>434</v>
      </c>
      <c r="D148" s="33" t="s">
        <v>335</v>
      </c>
    </row>
    <row r="149" spans="1:4" x14ac:dyDescent="0.25">
      <c r="A149" s="33">
        <v>1989</v>
      </c>
      <c r="B149" s="33" t="s">
        <v>330</v>
      </c>
      <c r="C149" s="33" t="s">
        <v>431</v>
      </c>
      <c r="D149" s="33" t="s">
        <v>372</v>
      </c>
    </row>
    <row r="150" spans="1:4" x14ac:dyDescent="0.25">
      <c r="A150" s="33">
        <v>1983</v>
      </c>
      <c r="B150" s="33" t="s">
        <v>328</v>
      </c>
      <c r="C150" s="33" t="s">
        <v>444</v>
      </c>
      <c r="D150" s="33" t="s">
        <v>373</v>
      </c>
    </row>
    <row r="151" spans="1:4" x14ac:dyDescent="0.25">
      <c r="A151" s="33">
        <v>1986</v>
      </c>
      <c r="B151" s="33" t="s">
        <v>330</v>
      </c>
      <c r="C151" s="33" t="s">
        <v>434</v>
      </c>
      <c r="D151" s="33" t="s">
        <v>374</v>
      </c>
    </row>
    <row r="152" spans="1:4" x14ac:dyDescent="0.25">
      <c r="A152" s="33">
        <v>1986</v>
      </c>
      <c r="B152" s="33" t="s">
        <v>330</v>
      </c>
      <c r="C152" s="33" t="s">
        <v>431</v>
      </c>
      <c r="D152" s="33" t="s">
        <v>374</v>
      </c>
    </row>
    <row r="153" spans="1:4" x14ac:dyDescent="0.25">
      <c r="A153" s="33">
        <v>1986</v>
      </c>
      <c r="B153" s="33" t="s">
        <v>328</v>
      </c>
      <c r="C153" s="33" t="s">
        <v>434</v>
      </c>
      <c r="D153" s="33" t="s">
        <v>373</v>
      </c>
    </row>
    <row r="154" spans="1:4" x14ac:dyDescent="0.25">
      <c r="A154" s="33">
        <v>1988</v>
      </c>
      <c r="B154" s="33" t="s">
        <v>330</v>
      </c>
      <c r="C154" s="33" t="s">
        <v>434</v>
      </c>
      <c r="D154" s="33" t="s">
        <v>375</v>
      </c>
    </row>
    <row r="155" spans="1:4" x14ac:dyDescent="0.25">
      <c r="A155" s="33">
        <v>1990</v>
      </c>
      <c r="B155" s="33" t="s">
        <v>328</v>
      </c>
      <c r="C155" s="33" t="s">
        <v>434</v>
      </c>
      <c r="D155" s="33" t="s">
        <v>375</v>
      </c>
    </row>
    <row r="156" spans="1:4" x14ac:dyDescent="0.25">
      <c r="A156" s="33">
        <v>1988</v>
      </c>
      <c r="B156" s="33" t="s">
        <v>330</v>
      </c>
      <c r="C156" s="33" t="s">
        <v>431</v>
      </c>
      <c r="D156" s="33" t="s">
        <v>375</v>
      </c>
    </row>
    <row r="157" spans="1:4" x14ac:dyDescent="0.25">
      <c r="A157" s="33">
        <v>2006</v>
      </c>
      <c r="B157" s="33" t="s">
        <v>330</v>
      </c>
      <c r="C157" s="33" t="s">
        <v>434</v>
      </c>
      <c r="D157" s="33" t="s">
        <v>360</v>
      </c>
    </row>
    <row r="158" spans="1:4" x14ac:dyDescent="0.25">
      <c r="A158" s="33">
        <v>1982</v>
      </c>
      <c r="B158" s="33" t="s">
        <v>328</v>
      </c>
      <c r="C158" s="33" t="s">
        <v>434</v>
      </c>
      <c r="D158" s="33" t="s">
        <v>345</v>
      </c>
    </row>
    <row r="159" spans="1:4" x14ac:dyDescent="0.25">
      <c r="A159" s="33">
        <v>1995</v>
      </c>
      <c r="B159" s="33" t="s">
        <v>330</v>
      </c>
      <c r="C159" s="33" t="s">
        <v>434</v>
      </c>
      <c r="D159" s="33" t="s">
        <v>376</v>
      </c>
    </row>
    <row r="160" spans="1:4" x14ac:dyDescent="0.25">
      <c r="A160" s="33">
        <v>1980</v>
      </c>
      <c r="B160" s="33" t="s">
        <v>328</v>
      </c>
      <c r="C160" s="33" t="s">
        <v>434</v>
      </c>
      <c r="D160" s="33" t="s">
        <v>349</v>
      </c>
    </row>
    <row r="161" spans="1:4" x14ac:dyDescent="0.25">
      <c r="A161" s="33">
        <v>2008</v>
      </c>
      <c r="B161" s="33" t="s">
        <v>330</v>
      </c>
      <c r="C161" s="33" t="s">
        <v>434</v>
      </c>
      <c r="D161" s="33" t="s">
        <v>342</v>
      </c>
    </row>
    <row r="162" spans="1:4" x14ac:dyDescent="0.25">
      <c r="A162" s="33">
        <v>2009</v>
      </c>
      <c r="B162" s="33" t="s">
        <v>330</v>
      </c>
      <c r="C162" s="33" t="s">
        <v>431</v>
      </c>
      <c r="D162" s="33" t="s">
        <v>342</v>
      </c>
    </row>
    <row r="163" spans="1:4" x14ac:dyDescent="0.25">
      <c r="A163" s="33">
        <v>1989</v>
      </c>
      <c r="B163" s="33" t="s">
        <v>328</v>
      </c>
      <c r="C163" s="33" t="s">
        <v>434</v>
      </c>
      <c r="D163" s="33" t="s">
        <v>329</v>
      </c>
    </row>
    <row r="164" spans="1:4" x14ac:dyDescent="0.25">
      <c r="A164" s="33">
        <v>2010</v>
      </c>
      <c r="B164" s="33" t="s">
        <v>330</v>
      </c>
      <c r="C164" s="33" t="s">
        <v>431</v>
      </c>
      <c r="D164" s="33" t="s">
        <v>337</v>
      </c>
    </row>
    <row r="165" spans="1:4" x14ac:dyDescent="0.25">
      <c r="A165" s="33">
        <v>1994</v>
      </c>
      <c r="B165" s="33" t="s">
        <v>328</v>
      </c>
      <c r="C165" s="33" t="s">
        <v>434</v>
      </c>
      <c r="D165" s="33" t="s">
        <v>377</v>
      </c>
    </row>
    <row r="166" spans="1:4" x14ac:dyDescent="0.25">
      <c r="A166" s="33">
        <v>1985</v>
      </c>
      <c r="B166" s="33" t="s">
        <v>328</v>
      </c>
      <c r="C166" s="33" t="s">
        <v>434</v>
      </c>
      <c r="D166" s="33" t="s">
        <v>347</v>
      </c>
    </row>
    <row r="167" spans="1:4" x14ac:dyDescent="0.25">
      <c r="A167" s="33">
        <v>2007</v>
      </c>
      <c r="B167" s="33" t="s">
        <v>328</v>
      </c>
      <c r="C167" s="33" t="s">
        <v>436</v>
      </c>
      <c r="D167" s="33" t="s">
        <v>377</v>
      </c>
    </row>
    <row r="168" spans="1:4" x14ac:dyDescent="0.25">
      <c r="A168" s="33">
        <v>1990</v>
      </c>
      <c r="B168" s="33" t="s">
        <v>328</v>
      </c>
      <c r="C168" s="33" t="s">
        <v>434</v>
      </c>
      <c r="D168" s="33" t="s">
        <v>377</v>
      </c>
    </row>
    <row r="169" spans="1:4" x14ac:dyDescent="0.25">
      <c r="A169" s="33">
        <v>2002</v>
      </c>
      <c r="B169" s="33" t="s">
        <v>331</v>
      </c>
      <c r="C169" s="33" t="s">
        <v>434</v>
      </c>
      <c r="D169" s="33" t="s">
        <v>377</v>
      </c>
    </row>
    <row r="170" spans="1:4" x14ac:dyDescent="0.25">
      <c r="A170" s="33">
        <v>1997</v>
      </c>
      <c r="B170" s="33" t="s">
        <v>328</v>
      </c>
      <c r="C170" s="33" t="s">
        <v>450</v>
      </c>
      <c r="D170" s="33" t="s">
        <v>377</v>
      </c>
    </row>
    <row r="171" spans="1:4" x14ac:dyDescent="0.25">
      <c r="A171" s="33">
        <v>1994</v>
      </c>
      <c r="B171" s="33" t="s">
        <v>328</v>
      </c>
      <c r="C171" s="33" t="s">
        <v>444</v>
      </c>
      <c r="D171" s="33" t="s">
        <v>377</v>
      </c>
    </row>
    <row r="172" spans="1:4" x14ac:dyDescent="0.25">
      <c r="A172" s="33">
        <v>2008</v>
      </c>
      <c r="B172" s="33" t="s">
        <v>330</v>
      </c>
      <c r="C172" s="33" t="s">
        <v>431</v>
      </c>
      <c r="D172" s="33" t="s">
        <v>377</v>
      </c>
    </row>
    <row r="173" spans="1:4" x14ac:dyDescent="0.25">
      <c r="A173" s="33">
        <v>1998</v>
      </c>
      <c r="B173" s="33" t="s">
        <v>331</v>
      </c>
      <c r="C173" s="33" t="s">
        <v>450</v>
      </c>
      <c r="D173" s="33" t="s">
        <v>377</v>
      </c>
    </row>
    <row r="174" spans="1:4" x14ac:dyDescent="0.25">
      <c r="A174" s="33">
        <v>2000</v>
      </c>
      <c r="B174" s="33" t="s">
        <v>330</v>
      </c>
      <c r="C174" s="33" t="s">
        <v>434</v>
      </c>
      <c r="D174" s="33" t="s">
        <v>377</v>
      </c>
    </row>
    <row r="175" spans="1:4" x14ac:dyDescent="0.25">
      <c r="A175" s="33">
        <v>1999</v>
      </c>
      <c r="B175" s="33" t="s">
        <v>328</v>
      </c>
      <c r="C175" s="33" t="s">
        <v>436</v>
      </c>
      <c r="D175" s="33" t="s">
        <v>337</v>
      </c>
    </row>
    <row r="176" spans="1:4" x14ac:dyDescent="0.25">
      <c r="A176" s="33">
        <v>2010</v>
      </c>
      <c r="B176" s="33" t="s">
        <v>330</v>
      </c>
      <c r="C176" s="33" t="s">
        <v>434</v>
      </c>
      <c r="D176" s="33" t="s">
        <v>337</v>
      </c>
    </row>
    <row r="177" spans="1:4" x14ac:dyDescent="0.25">
      <c r="A177" s="33">
        <v>1997</v>
      </c>
      <c r="B177" s="33" t="s">
        <v>330</v>
      </c>
      <c r="C177" s="33" t="s">
        <v>434</v>
      </c>
      <c r="D177" s="33" t="s">
        <v>329</v>
      </c>
    </row>
    <row r="178" spans="1:4" x14ac:dyDescent="0.25">
      <c r="A178" s="33">
        <v>1985</v>
      </c>
      <c r="B178" s="33" t="s">
        <v>328</v>
      </c>
      <c r="C178" s="33" t="s">
        <v>434</v>
      </c>
      <c r="D178" s="33" t="s">
        <v>329</v>
      </c>
    </row>
    <row r="179" spans="1:4" x14ac:dyDescent="0.25">
      <c r="A179" s="33">
        <v>1994</v>
      </c>
      <c r="B179" s="33" t="s">
        <v>328</v>
      </c>
      <c r="C179" s="33" t="s">
        <v>434</v>
      </c>
      <c r="D179" s="33" t="s">
        <v>377</v>
      </c>
    </row>
    <row r="180" spans="1:4" x14ac:dyDescent="0.25">
      <c r="A180" s="33">
        <v>1995</v>
      </c>
      <c r="B180" s="33" t="s">
        <v>331</v>
      </c>
      <c r="C180" s="33" t="s">
        <v>436</v>
      </c>
      <c r="D180" s="33" t="s">
        <v>377</v>
      </c>
    </row>
    <row r="181" spans="1:4" x14ac:dyDescent="0.25">
      <c r="A181" s="33">
        <v>1994</v>
      </c>
      <c r="B181" s="33" t="s">
        <v>328</v>
      </c>
      <c r="C181" s="33" t="s">
        <v>430</v>
      </c>
      <c r="D181" s="33" t="s">
        <v>377</v>
      </c>
    </row>
    <row r="182" spans="1:4" x14ac:dyDescent="0.25">
      <c r="A182" s="33">
        <v>2001</v>
      </c>
      <c r="B182" s="33" t="s">
        <v>328</v>
      </c>
      <c r="C182" s="33" t="s">
        <v>434</v>
      </c>
      <c r="D182" s="33" t="s">
        <v>377</v>
      </c>
    </row>
    <row r="183" spans="1:4" x14ac:dyDescent="0.25">
      <c r="A183" s="33">
        <v>2003</v>
      </c>
      <c r="B183" s="33" t="s">
        <v>328</v>
      </c>
      <c r="C183" s="33" t="s">
        <v>434</v>
      </c>
      <c r="D183" s="33" t="s">
        <v>354</v>
      </c>
    </row>
    <row r="184" spans="1:4" x14ac:dyDescent="0.25">
      <c r="A184" s="33">
        <v>2001</v>
      </c>
      <c r="B184" s="33" t="s">
        <v>333</v>
      </c>
      <c r="C184" s="33" t="s">
        <v>433</v>
      </c>
      <c r="D184" s="33" t="s">
        <v>377</v>
      </c>
    </row>
    <row r="185" spans="1:4" x14ac:dyDescent="0.25">
      <c r="A185" s="33">
        <v>2010</v>
      </c>
      <c r="B185" s="33" t="s">
        <v>330</v>
      </c>
      <c r="C185" s="33" t="s">
        <v>434</v>
      </c>
      <c r="D185" s="33" t="s">
        <v>354</v>
      </c>
    </row>
    <row r="186" spans="1:4" x14ac:dyDescent="0.25">
      <c r="A186" s="33">
        <v>2011</v>
      </c>
      <c r="B186" s="33" t="s">
        <v>331</v>
      </c>
      <c r="C186" s="33" t="s">
        <v>434</v>
      </c>
      <c r="D186" s="33" t="s">
        <v>354</v>
      </c>
    </row>
    <row r="187" spans="1:4" x14ac:dyDescent="0.25">
      <c r="A187" s="33">
        <v>2000</v>
      </c>
      <c r="B187" s="33" t="s">
        <v>328</v>
      </c>
      <c r="C187" s="33" t="s">
        <v>433</v>
      </c>
      <c r="D187" s="33" t="s">
        <v>377</v>
      </c>
    </row>
    <row r="188" spans="1:4" x14ac:dyDescent="0.25">
      <c r="A188" s="33">
        <v>2000</v>
      </c>
      <c r="B188" s="33" t="s">
        <v>328</v>
      </c>
      <c r="C188" s="33" t="s">
        <v>434</v>
      </c>
      <c r="D188" s="33" t="s">
        <v>335</v>
      </c>
    </row>
    <row r="189" spans="1:4" x14ac:dyDescent="0.25">
      <c r="A189" s="33">
        <v>1990</v>
      </c>
      <c r="B189" s="33" t="s">
        <v>328</v>
      </c>
      <c r="C189" s="33" t="s">
        <v>434</v>
      </c>
      <c r="D189" s="33" t="s">
        <v>377</v>
      </c>
    </row>
    <row r="190" spans="1:4" x14ac:dyDescent="0.25">
      <c r="A190" s="33">
        <v>1991</v>
      </c>
      <c r="B190" s="33" t="s">
        <v>328</v>
      </c>
      <c r="C190" s="33" t="s">
        <v>434</v>
      </c>
      <c r="D190" s="33" t="s">
        <v>377</v>
      </c>
    </row>
    <row r="191" spans="1:4" x14ac:dyDescent="0.25">
      <c r="A191" s="33">
        <v>1994</v>
      </c>
      <c r="B191" s="33" t="s">
        <v>328</v>
      </c>
      <c r="C191" s="33" t="s">
        <v>431</v>
      </c>
      <c r="D191" s="33" t="s">
        <v>377</v>
      </c>
    </row>
    <row r="192" spans="1:4" x14ac:dyDescent="0.25">
      <c r="A192" s="33">
        <v>2005</v>
      </c>
      <c r="B192" s="33" t="s">
        <v>330</v>
      </c>
      <c r="C192" s="33" t="s">
        <v>440</v>
      </c>
      <c r="D192" s="33" t="s">
        <v>377</v>
      </c>
    </row>
    <row r="193" spans="1:4" x14ac:dyDescent="0.25">
      <c r="A193" s="33">
        <v>2002</v>
      </c>
      <c r="B193" s="33" t="s">
        <v>328</v>
      </c>
      <c r="C193" s="33" t="s">
        <v>431</v>
      </c>
      <c r="D193" s="33" t="s">
        <v>377</v>
      </c>
    </row>
    <row r="194" spans="1:4" x14ac:dyDescent="0.25">
      <c r="A194" s="33">
        <v>1998</v>
      </c>
      <c r="B194" s="33" t="s">
        <v>328</v>
      </c>
      <c r="C194" s="33" t="s">
        <v>450</v>
      </c>
      <c r="D194" s="33" t="s">
        <v>377</v>
      </c>
    </row>
    <row r="195" spans="1:4" x14ac:dyDescent="0.25">
      <c r="A195" s="33">
        <v>2002</v>
      </c>
      <c r="B195" s="33" t="s">
        <v>331</v>
      </c>
      <c r="C195" s="33" t="s">
        <v>434</v>
      </c>
      <c r="D195" s="33" t="s">
        <v>377</v>
      </c>
    </row>
    <row r="196" spans="1:4" x14ac:dyDescent="0.25">
      <c r="A196" s="33">
        <v>2006</v>
      </c>
      <c r="B196" s="33" t="s">
        <v>328</v>
      </c>
      <c r="C196" s="33" t="s">
        <v>434</v>
      </c>
      <c r="D196" s="33" t="s">
        <v>377</v>
      </c>
    </row>
    <row r="197" spans="1:4" x14ac:dyDescent="0.25">
      <c r="A197" s="33">
        <v>1989</v>
      </c>
      <c r="B197" s="33" t="s">
        <v>328</v>
      </c>
      <c r="C197" s="33" t="s">
        <v>434</v>
      </c>
      <c r="D197" s="33" t="s">
        <v>377</v>
      </c>
    </row>
    <row r="198" spans="1:4" x14ac:dyDescent="0.25">
      <c r="A198" s="33">
        <v>1998</v>
      </c>
      <c r="B198" s="33" t="s">
        <v>328</v>
      </c>
      <c r="C198" s="33" t="s">
        <v>450</v>
      </c>
      <c r="D198" s="33" t="s">
        <v>377</v>
      </c>
    </row>
    <row r="199" spans="1:4" x14ac:dyDescent="0.25">
      <c r="A199" s="33">
        <v>1995</v>
      </c>
      <c r="B199" s="33" t="s">
        <v>328</v>
      </c>
      <c r="C199" s="33" t="s">
        <v>431</v>
      </c>
      <c r="D199" s="33" t="s">
        <v>377</v>
      </c>
    </row>
    <row r="200" spans="1:4" x14ac:dyDescent="0.25">
      <c r="A200" s="33">
        <v>2003</v>
      </c>
      <c r="B200" s="33" t="s">
        <v>331</v>
      </c>
      <c r="C200" s="33" t="s">
        <v>434</v>
      </c>
      <c r="D200" s="33" t="s">
        <v>377</v>
      </c>
    </row>
    <row r="201" spans="1:4" x14ac:dyDescent="0.25">
      <c r="A201" s="33">
        <v>1997</v>
      </c>
      <c r="B201" s="33" t="s">
        <v>330</v>
      </c>
      <c r="C201" s="33" t="s">
        <v>431</v>
      </c>
      <c r="D201" s="33" t="s">
        <v>377</v>
      </c>
    </row>
    <row r="202" spans="1:4" x14ac:dyDescent="0.25">
      <c r="A202" s="33">
        <v>1996</v>
      </c>
      <c r="B202" s="33" t="s">
        <v>328</v>
      </c>
      <c r="C202" s="33" t="s">
        <v>434</v>
      </c>
      <c r="D202" s="33" t="s">
        <v>377</v>
      </c>
    </row>
    <row r="203" spans="1:4" x14ac:dyDescent="0.25">
      <c r="A203" s="33">
        <v>2009</v>
      </c>
      <c r="B203" s="33" t="s">
        <v>330</v>
      </c>
      <c r="C203" s="33" t="s">
        <v>446</v>
      </c>
      <c r="D203" s="33" t="s">
        <v>377</v>
      </c>
    </row>
    <row r="204" spans="1:4" x14ac:dyDescent="0.25">
      <c r="A204" s="33">
        <v>2001</v>
      </c>
      <c r="B204" s="33" t="s">
        <v>330</v>
      </c>
      <c r="C204" s="33" t="s">
        <v>434</v>
      </c>
      <c r="D204" s="33" t="s">
        <v>377</v>
      </c>
    </row>
    <row r="205" spans="1:4" x14ac:dyDescent="0.25">
      <c r="A205" s="33">
        <v>2002</v>
      </c>
      <c r="B205" s="33" t="s">
        <v>331</v>
      </c>
      <c r="C205" s="33" t="s">
        <v>434</v>
      </c>
      <c r="D205" s="33" t="s">
        <v>377</v>
      </c>
    </row>
    <row r="206" spans="1:4" x14ac:dyDescent="0.25">
      <c r="A206" s="33">
        <v>1997</v>
      </c>
      <c r="B206" s="33" t="s">
        <v>328</v>
      </c>
      <c r="C206" s="33" t="s">
        <v>434</v>
      </c>
      <c r="D206" s="33" t="s">
        <v>377</v>
      </c>
    </row>
    <row r="207" spans="1:4" x14ac:dyDescent="0.25">
      <c r="A207" s="33">
        <v>2006</v>
      </c>
      <c r="B207" s="33" t="s">
        <v>328</v>
      </c>
      <c r="C207" s="33" t="s">
        <v>434</v>
      </c>
      <c r="D207" s="33" t="s">
        <v>377</v>
      </c>
    </row>
    <row r="208" spans="1:4" x14ac:dyDescent="0.25">
      <c r="A208" s="33">
        <v>2001</v>
      </c>
      <c r="B208" s="33" t="s">
        <v>333</v>
      </c>
      <c r="C208" s="33" t="s">
        <v>433</v>
      </c>
      <c r="D208" s="33" t="s">
        <v>377</v>
      </c>
    </row>
    <row r="209" spans="1:4" x14ac:dyDescent="0.25">
      <c r="A209" s="33">
        <v>1997</v>
      </c>
      <c r="B209" s="33" t="s">
        <v>331</v>
      </c>
      <c r="C209" s="33" t="s">
        <v>434</v>
      </c>
      <c r="D209" s="33" t="s">
        <v>377</v>
      </c>
    </row>
    <row r="210" spans="1:4" x14ac:dyDescent="0.25">
      <c r="A210" s="33">
        <v>1994</v>
      </c>
      <c r="B210" s="33" t="s">
        <v>330</v>
      </c>
      <c r="C210" s="33" t="s">
        <v>435</v>
      </c>
      <c r="D210" s="33" t="s">
        <v>377</v>
      </c>
    </row>
    <row r="211" spans="1:4" x14ac:dyDescent="0.25">
      <c r="A211" s="33">
        <v>2011</v>
      </c>
      <c r="B211" s="33" t="s">
        <v>331</v>
      </c>
      <c r="C211" s="33" t="s">
        <v>434</v>
      </c>
      <c r="D211" s="33" t="s">
        <v>354</v>
      </c>
    </row>
    <row r="212" spans="1:4" x14ac:dyDescent="0.25">
      <c r="A212" s="33">
        <v>1997</v>
      </c>
      <c r="B212" s="33" t="s">
        <v>328</v>
      </c>
      <c r="C212" s="33" t="s">
        <v>450</v>
      </c>
      <c r="D212" s="33" t="s">
        <v>377</v>
      </c>
    </row>
    <row r="213" spans="1:4" x14ac:dyDescent="0.25">
      <c r="A213" s="33">
        <v>2007</v>
      </c>
      <c r="B213" s="33" t="s">
        <v>328</v>
      </c>
      <c r="C213" s="33" t="s">
        <v>431</v>
      </c>
      <c r="D213" s="33" t="s">
        <v>354</v>
      </c>
    </row>
    <row r="214" spans="1:4" x14ac:dyDescent="0.25">
      <c r="A214" s="33">
        <v>2005</v>
      </c>
      <c r="B214" s="33" t="s">
        <v>328</v>
      </c>
      <c r="C214" s="33" t="s">
        <v>434</v>
      </c>
      <c r="D214" s="33" t="s">
        <v>377</v>
      </c>
    </row>
    <row r="215" spans="1:4" x14ac:dyDescent="0.25">
      <c r="A215" s="33">
        <v>1997</v>
      </c>
      <c r="B215" s="33" t="s">
        <v>330</v>
      </c>
      <c r="C215" s="33" t="s">
        <v>434</v>
      </c>
      <c r="D215" s="33" t="s">
        <v>342</v>
      </c>
    </row>
    <row r="216" spans="1:4" x14ac:dyDescent="0.25">
      <c r="A216" s="33">
        <v>1997</v>
      </c>
      <c r="B216" s="33" t="s">
        <v>331</v>
      </c>
      <c r="C216" s="33" t="s">
        <v>434</v>
      </c>
      <c r="D216" s="33" t="s">
        <v>377</v>
      </c>
    </row>
    <row r="217" spans="1:4" x14ac:dyDescent="0.25">
      <c r="A217" s="33">
        <v>2006</v>
      </c>
      <c r="B217" s="33" t="s">
        <v>328</v>
      </c>
      <c r="C217" s="33" t="s">
        <v>434</v>
      </c>
      <c r="D217" s="33" t="s">
        <v>377</v>
      </c>
    </row>
    <row r="218" spans="1:4" x14ac:dyDescent="0.25">
      <c r="A218" s="33">
        <v>2009</v>
      </c>
      <c r="B218" s="33" t="s">
        <v>330</v>
      </c>
      <c r="C218" s="33" t="s">
        <v>431</v>
      </c>
      <c r="D218" s="33" t="s">
        <v>347</v>
      </c>
    </row>
    <row r="219" spans="1:4" x14ac:dyDescent="0.25">
      <c r="A219" s="33">
        <v>1995</v>
      </c>
      <c r="B219" s="33" t="s">
        <v>328</v>
      </c>
      <c r="C219" s="33" t="s">
        <v>444</v>
      </c>
      <c r="D219" s="33" t="s">
        <v>378</v>
      </c>
    </row>
    <row r="220" spans="1:4" x14ac:dyDescent="0.25">
      <c r="A220" s="33">
        <v>1986</v>
      </c>
      <c r="B220" s="33" t="s">
        <v>328</v>
      </c>
      <c r="C220" s="33" t="s">
        <v>436</v>
      </c>
      <c r="D220" s="33" t="s">
        <v>329</v>
      </c>
    </row>
    <row r="221" spans="1:4" x14ac:dyDescent="0.25">
      <c r="A221" s="33">
        <v>1985</v>
      </c>
      <c r="B221" s="33" t="s">
        <v>328</v>
      </c>
      <c r="C221" s="33" t="s">
        <v>436</v>
      </c>
      <c r="D221" s="33" t="s">
        <v>379</v>
      </c>
    </row>
    <row r="222" spans="1:4" x14ac:dyDescent="0.25">
      <c r="A222" s="33">
        <v>1988</v>
      </c>
      <c r="B222" s="33" t="s">
        <v>328</v>
      </c>
      <c r="C222" s="33" t="s">
        <v>431</v>
      </c>
      <c r="D222" s="33" t="s">
        <v>378</v>
      </c>
    </row>
    <row r="223" spans="1:4" x14ac:dyDescent="0.25">
      <c r="A223" s="33">
        <v>1997</v>
      </c>
      <c r="B223" s="33" t="s">
        <v>333</v>
      </c>
      <c r="C223" s="33" t="s">
        <v>433</v>
      </c>
      <c r="D223" s="33" t="s">
        <v>377</v>
      </c>
    </row>
    <row r="224" spans="1:4" x14ac:dyDescent="0.25">
      <c r="A224" s="33">
        <v>2005</v>
      </c>
      <c r="B224" s="33" t="s">
        <v>328</v>
      </c>
      <c r="C224" s="33" t="s">
        <v>433</v>
      </c>
      <c r="D224" s="33" t="s">
        <v>377</v>
      </c>
    </row>
    <row r="225" spans="1:4" x14ac:dyDescent="0.25">
      <c r="A225" s="33">
        <v>1995</v>
      </c>
      <c r="B225" s="33" t="s">
        <v>328</v>
      </c>
      <c r="C225" s="33" t="s">
        <v>434</v>
      </c>
      <c r="D225" s="33" t="s">
        <v>377</v>
      </c>
    </row>
    <row r="226" spans="1:4" x14ac:dyDescent="0.25">
      <c r="A226" s="33">
        <v>2006</v>
      </c>
      <c r="B226" s="33" t="s">
        <v>328</v>
      </c>
      <c r="C226" s="33" t="s">
        <v>436</v>
      </c>
      <c r="D226" s="33" t="s">
        <v>337</v>
      </c>
    </row>
    <row r="227" spans="1:4" x14ac:dyDescent="0.25">
      <c r="A227" s="33">
        <v>2006</v>
      </c>
      <c r="B227" s="33" t="s">
        <v>328</v>
      </c>
      <c r="C227" s="33" t="s">
        <v>434</v>
      </c>
      <c r="D227" s="33" t="s">
        <v>377</v>
      </c>
    </row>
    <row r="228" spans="1:4" x14ac:dyDescent="0.25">
      <c r="A228" s="33">
        <v>1989</v>
      </c>
      <c r="B228" s="33" t="s">
        <v>328</v>
      </c>
      <c r="C228" s="33" t="s">
        <v>444</v>
      </c>
      <c r="D228" s="33" t="s">
        <v>377</v>
      </c>
    </row>
    <row r="229" spans="1:4" x14ac:dyDescent="0.25">
      <c r="A229" s="33">
        <v>1990</v>
      </c>
      <c r="B229" s="33" t="s">
        <v>330</v>
      </c>
      <c r="C229" s="33" t="s">
        <v>438</v>
      </c>
      <c r="D229" s="33" t="s">
        <v>364</v>
      </c>
    </row>
    <row r="230" spans="1:4" x14ac:dyDescent="0.25">
      <c r="A230" s="33">
        <v>1987</v>
      </c>
      <c r="B230" s="33" t="s">
        <v>330</v>
      </c>
      <c r="C230" s="33" t="s">
        <v>439</v>
      </c>
      <c r="D230" s="33" t="s">
        <v>342</v>
      </c>
    </row>
    <row r="231" spans="1:4" x14ac:dyDescent="0.25">
      <c r="A231" s="33">
        <v>1995</v>
      </c>
      <c r="B231" s="33" t="s">
        <v>330</v>
      </c>
      <c r="C231" s="33" t="s">
        <v>440</v>
      </c>
      <c r="D231" s="33" t="s">
        <v>340</v>
      </c>
    </row>
    <row r="232" spans="1:4" x14ac:dyDescent="0.25">
      <c r="A232" s="33">
        <v>2004</v>
      </c>
      <c r="B232" s="33" t="s">
        <v>330</v>
      </c>
      <c r="C232" s="33" t="s">
        <v>431</v>
      </c>
      <c r="D232" s="33" t="s">
        <v>347</v>
      </c>
    </row>
    <row r="233" spans="1:4" x14ac:dyDescent="0.25">
      <c r="A233" s="33">
        <v>2005</v>
      </c>
      <c r="B233" s="33" t="s">
        <v>328</v>
      </c>
      <c r="C233" s="33" t="s">
        <v>434</v>
      </c>
      <c r="D233" s="33" t="s">
        <v>347</v>
      </c>
    </row>
    <row r="234" spans="1:4" x14ac:dyDescent="0.25">
      <c r="A234" s="33">
        <v>2009</v>
      </c>
      <c r="B234" s="33" t="s">
        <v>330</v>
      </c>
      <c r="C234" s="33" t="s">
        <v>431</v>
      </c>
      <c r="D234" s="33" t="s">
        <v>347</v>
      </c>
    </row>
    <row r="235" spans="1:4" x14ac:dyDescent="0.25">
      <c r="A235" s="33">
        <v>1996</v>
      </c>
      <c r="B235" s="33" t="s">
        <v>328</v>
      </c>
      <c r="C235" s="33" t="s">
        <v>431</v>
      </c>
      <c r="D235" s="33" t="s">
        <v>347</v>
      </c>
    </row>
    <row r="236" spans="1:4" x14ac:dyDescent="0.25">
      <c r="A236" s="33">
        <v>2004</v>
      </c>
      <c r="B236" s="33" t="s">
        <v>328</v>
      </c>
      <c r="C236" s="33" t="s">
        <v>431</v>
      </c>
      <c r="D236" s="33" t="s">
        <v>347</v>
      </c>
    </row>
    <row r="237" spans="1:4" x14ac:dyDescent="0.25">
      <c r="A237" s="33">
        <v>2003</v>
      </c>
      <c r="B237" s="33" t="s">
        <v>328</v>
      </c>
      <c r="C237" s="33" t="s">
        <v>431</v>
      </c>
      <c r="D237" s="33" t="s">
        <v>347</v>
      </c>
    </row>
    <row r="238" spans="1:4" x14ac:dyDescent="0.25">
      <c r="A238" s="33">
        <v>1999</v>
      </c>
      <c r="B238" s="33" t="s">
        <v>328</v>
      </c>
      <c r="C238" s="33" t="s">
        <v>436</v>
      </c>
      <c r="D238" s="33" t="s">
        <v>347</v>
      </c>
    </row>
    <row r="239" spans="1:4" x14ac:dyDescent="0.25">
      <c r="A239" s="33">
        <v>2000</v>
      </c>
      <c r="B239" s="33" t="s">
        <v>331</v>
      </c>
      <c r="C239" s="33" t="s">
        <v>436</v>
      </c>
      <c r="D239" s="33" t="s">
        <v>347</v>
      </c>
    </row>
    <row r="240" spans="1:4" x14ac:dyDescent="0.25">
      <c r="A240" s="33">
        <v>2005</v>
      </c>
      <c r="B240" s="33" t="s">
        <v>328</v>
      </c>
      <c r="C240" s="33" t="s">
        <v>434</v>
      </c>
      <c r="D240" s="33" t="s">
        <v>347</v>
      </c>
    </row>
    <row r="241" spans="1:4" x14ac:dyDescent="0.25">
      <c r="A241" s="33">
        <v>2009</v>
      </c>
      <c r="B241" s="33" t="s">
        <v>330</v>
      </c>
      <c r="C241" s="33" t="s">
        <v>445</v>
      </c>
      <c r="D241" s="33" t="s">
        <v>342</v>
      </c>
    </row>
    <row r="242" spans="1:4" x14ac:dyDescent="0.25">
      <c r="A242" s="33">
        <v>1994</v>
      </c>
      <c r="B242" s="33" t="s">
        <v>328</v>
      </c>
      <c r="C242" s="33" t="s">
        <v>434</v>
      </c>
      <c r="D242" s="33" t="s">
        <v>347</v>
      </c>
    </row>
    <row r="243" spans="1:4" x14ac:dyDescent="0.25">
      <c r="A243" s="33">
        <v>2010</v>
      </c>
      <c r="B243" s="33" t="s">
        <v>330</v>
      </c>
      <c r="C243" s="33" t="s">
        <v>436</v>
      </c>
      <c r="D243" s="33" t="s">
        <v>347</v>
      </c>
    </row>
    <row r="244" spans="1:4" x14ac:dyDescent="0.25">
      <c r="A244" s="33">
        <v>1991</v>
      </c>
      <c r="B244" s="33" t="s">
        <v>333</v>
      </c>
      <c r="C244" s="33" t="s">
        <v>436</v>
      </c>
      <c r="D244" s="33" t="s">
        <v>347</v>
      </c>
    </row>
    <row r="245" spans="1:4" x14ac:dyDescent="0.25">
      <c r="A245" s="33">
        <v>2005</v>
      </c>
      <c r="B245" s="33" t="s">
        <v>328</v>
      </c>
      <c r="C245" s="33" t="s">
        <v>431</v>
      </c>
      <c r="D245" s="33" t="s">
        <v>347</v>
      </c>
    </row>
    <row r="246" spans="1:4" x14ac:dyDescent="0.25">
      <c r="A246" s="33">
        <v>2001</v>
      </c>
      <c r="B246" s="33" t="s">
        <v>330</v>
      </c>
      <c r="C246" s="33" t="s">
        <v>434</v>
      </c>
      <c r="D246" s="33" t="s">
        <v>347</v>
      </c>
    </row>
    <row r="247" spans="1:4" x14ac:dyDescent="0.25">
      <c r="A247" s="33">
        <v>1997</v>
      </c>
      <c r="B247" s="33" t="s">
        <v>330</v>
      </c>
      <c r="C247" s="33" t="s">
        <v>431</v>
      </c>
      <c r="D247" s="33" t="s">
        <v>329</v>
      </c>
    </row>
    <row r="248" spans="1:4" x14ac:dyDescent="0.25">
      <c r="A248" s="33">
        <v>2005</v>
      </c>
      <c r="B248" s="33" t="s">
        <v>330</v>
      </c>
      <c r="C248" s="33" t="s">
        <v>432</v>
      </c>
      <c r="D248" s="33" t="s">
        <v>378</v>
      </c>
    </row>
    <row r="249" spans="1:4" x14ac:dyDescent="0.25">
      <c r="A249" s="33">
        <v>2005</v>
      </c>
      <c r="B249" s="33" t="s">
        <v>328</v>
      </c>
      <c r="C249" s="33" t="s">
        <v>434</v>
      </c>
      <c r="D249" s="33" t="s">
        <v>337</v>
      </c>
    </row>
    <row r="250" spans="1:4" x14ac:dyDescent="0.25">
      <c r="A250" s="33">
        <v>1988</v>
      </c>
      <c r="B250" s="33" t="s">
        <v>330</v>
      </c>
      <c r="C250" s="33" t="s">
        <v>436</v>
      </c>
      <c r="D250" s="33" t="s">
        <v>373</v>
      </c>
    </row>
    <row r="251" spans="1:4" x14ac:dyDescent="0.25">
      <c r="A251" s="33">
        <v>2003</v>
      </c>
      <c r="B251" s="33" t="s">
        <v>330</v>
      </c>
      <c r="C251" s="33" t="s">
        <v>440</v>
      </c>
      <c r="D251" s="33" t="s">
        <v>378</v>
      </c>
    </row>
    <row r="252" spans="1:4" x14ac:dyDescent="0.25">
      <c r="A252" s="33">
        <v>2001</v>
      </c>
      <c r="B252" s="33" t="s">
        <v>331</v>
      </c>
      <c r="C252" s="33" t="s">
        <v>434</v>
      </c>
      <c r="D252" s="33" t="s">
        <v>377</v>
      </c>
    </row>
    <row r="253" spans="1:4" x14ac:dyDescent="0.25">
      <c r="A253" s="33">
        <v>2006</v>
      </c>
      <c r="B253" s="33" t="s">
        <v>330</v>
      </c>
      <c r="C253" s="33" t="s">
        <v>434</v>
      </c>
      <c r="D253" s="33" t="s">
        <v>342</v>
      </c>
    </row>
    <row r="254" spans="1:4" x14ac:dyDescent="0.25">
      <c r="A254" s="33">
        <v>2010</v>
      </c>
      <c r="B254" s="33" t="s">
        <v>330</v>
      </c>
      <c r="C254" s="33" t="s">
        <v>434</v>
      </c>
      <c r="D254" s="33" t="s">
        <v>342</v>
      </c>
    </row>
    <row r="255" spans="1:4" x14ac:dyDescent="0.25">
      <c r="A255" s="33">
        <v>2011</v>
      </c>
      <c r="B255" s="33" t="s">
        <v>331</v>
      </c>
      <c r="C255" s="33" t="s">
        <v>436</v>
      </c>
      <c r="D255" s="33" t="s">
        <v>342</v>
      </c>
    </row>
    <row r="256" spans="1:4" x14ac:dyDescent="0.25">
      <c r="A256" s="33">
        <v>2000</v>
      </c>
      <c r="B256" s="33" t="s">
        <v>330</v>
      </c>
      <c r="C256" s="33" t="s">
        <v>434</v>
      </c>
      <c r="D256" s="33" t="s">
        <v>377</v>
      </c>
    </row>
    <row r="257" spans="1:4" x14ac:dyDescent="0.25">
      <c r="A257" s="33">
        <v>2003</v>
      </c>
      <c r="B257" s="33" t="s">
        <v>330</v>
      </c>
      <c r="C257" s="33" t="s">
        <v>431</v>
      </c>
      <c r="D257" s="33" t="s">
        <v>364</v>
      </c>
    </row>
    <row r="258" spans="1:4" x14ac:dyDescent="0.25">
      <c r="A258" s="33">
        <v>2004</v>
      </c>
      <c r="B258" s="33" t="s">
        <v>330</v>
      </c>
      <c r="C258" s="33" t="s">
        <v>434</v>
      </c>
      <c r="D258" s="33" t="s">
        <v>364</v>
      </c>
    </row>
    <row r="259" spans="1:4" x14ac:dyDescent="0.25">
      <c r="A259" s="33">
        <v>2005</v>
      </c>
      <c r="B259" s="33" t="s">
        <v>330</v>
      </c>
      <c r="C259" s="33" t="s">
        <v>434</v>
      </c>
      <c r="D259" s="33" t="s">
        <v>347</v>
      </c>
    </row>
    <row r="260" spans="1:4" x14ac:dyDescent="0.25">
      <c r="A260" s="33">
        <v>2011</v>
      </c>
      <c r="B260" s="33" t="s">
        <v>330</v>
      </c>
      <c r="C260" s="33" t="s">
        <v>440</v>
      </c>
      <c r="D260" s="33" t="s">
        <v>347</v>
      </c>
    </row>
    <row r="261" spans="1:4" x14ac:dyDescent="0.25">
      <c r="A261" s="33">
        <v>2010</v>
      </c>
      <c r="B261" s="33" t="s">
        <v>330</v>
      </c>
      <c r="C261" s="33" t="s">
        <v>431</v>
      </c>
      <c r="D261" s="33" t="s">
        <v>347</v>
      </c>
    </row>
    <row r="262" spans="1:4" x14ac:dyDescent="0.25">
      <c r="A262" s="33">
        <v>1993</v>
      </c>
      <c r="B262" s="33" t="s">
        <v>328</v>
      </c>
      <c r="C262" s="33" t="s">
        <v>434</v>
      </c>
      <c r="D262" s="33" t="s">
        <v>377</v>
      </c>
    </row>
    <row r="263" spans="1:4" x14ac:dyDescent="0.25">
      <c r="A263" s="33">
        <v>1997</v>
      </c>
      <c r="B263" s="33" t="s">
        <v>328</v>
      </c>
      <c r="C263" s="33" t="s">
        <v>434</v>
      </c>
      <c r="D263" s="33" t="s">
        <v>347</v>
      </c>
    </row>
    <row r="264" spans="1:4" x14ac:dyDescent="0.25">
      <c r="A264" s="33">
        <v>2008</v>
      </c>
      <c r="B264" s="33" t="s">
        <v>333</v>
      </c>
      <c r="C264" s="33" t="s">
        <v>433</v>
      </c>
      <c r="D264" s="33" t="s">
        <v>347</v>
      </c>
    </row>
    <row r="265" spans="1:4" x14ac:dyDescent="0.25">
      <c r="A265" s="33">
        <v>1998</v>
      </c>
      <c r="B265" s="33" t="s">
        <v>330</v>
      </c>
      <c r="C265" s="33" t="s">
        <v>431</v>
      </c>
      <c r="D265" s="33" t="s">
        <v>335</v>
      </c>
    </row>
    <row r="266" spans="1:4" x14ac:dyDescent="0.25">
      <c r="A266" s="33">
        <v>1995</v>
      </c>
      <c r="B266" s="33" t="s">
        <v>330</v>
      </c>
      <c r="C266" s="33" t="s">
        <v>431</v>
      </c>
      <c r="D266" s="33" t="s">
        <v>347</v>
      </c>
    </row>
    <row r="267" spans="1:4" x14ac:dyDescent="0.25">
      <c r="A267" s="33">
        <v>2006</v>
      </c>
      <c r="B267" s="33" t="s">
        <v>330</v>
      </c>
      <c r="C267" s="33" t="s">
        <v>431</v>
      </c>
      <c r="D267" s="33" t="s">
        <v>335</v>
      </c>
    </row>
    <row r="268" spans="1:4" x14ac:dyDescent="0.25">
      <c r="A268" s="33">
        <v>1985</v>
      </c>
      <c r="B268" s="33" t="s">
        <v>330</v>
      </c>
      <c r="C268" s="33" t="s">
        <v>438</v>
      </c>
      <c r="D268" s="33" t="s">
        <v>347</v>
      </c>
    </row>
    <row r="269" spans="1:4" x14ac:dyDescent="0.25">
      <c r="A269" s="33">
        <v>2010</v>
      </c>
      <c r="B269" s="33" t="s">
        <v>328</v>
      </c>
      <c r="C269" s="33" t="s">
        <v>431</v>
      </c>
      <c r="D269" s="33" t="s">
        <v>347</v>
      </c>
    </row>
    <row r="270" spans="1:4" x14ac:dyDescent="0.25">
      <c r="A270" s="33">
        <v>2000</v>
      </c>
      <c r="B270" s="33" t="s">
        <v>328</v>
      </c>
      <c r="C270" s="33" t="s">
        <v>433</v>
      </c>
      <c r="D270" s="33" t="s">
        <v>364</v>
      </c>
    </row>
    <row r="271" spans="1:4" x14ac:dyDescent="0.25">
      <c r="A271" s="33">
        <v>1988</v>
      </c>
      <c r="B271" s="33" t="s">
        <v>428</v>
      </c>
      <c r="C271" s="33" t="s">
        <v>444</v>
      </c>
      <c r="D271" s="33" t="s">
        <v>335</v>
      </c>
    </row>
    <row r="272" spans="1:4" x14ac:dyDescent="0.25">
      <c r="A272" s="33">
        <v>1987</v>
      </c>
      <c r="B272" s="33" t="s">
        <v>328</v>
      </c>
      <c r="C272" s="33" t="s">
        <v>434</v>
      </c>
      <c r="D272" s="33" t="s">
        <v>374</v>
      </c>
    </row>
    <row r="273" spans="1:4" x14ac:dyDescent="0.25">
      <c r="A273" s="33">
        <v>1995</v>
      </c>
      <c r="B273" s="33" t="s">
        <v>330</v>
      </c>
      <c r="C273" s="33" t="s">
        <v>434</v>
      </c>
      <c r="D273" s="33" t="s">
        <v>335</v>
      </c>
    </row>
    <row r="274" spans="1:4" x14ac:dyDescent="0.25">
      <c r="A274" s="33">
        <v>1992</v>
      </c>
      <c r="B274" s="33" t="s">
        <v>330</v>
      </c>
      <c r="C274" s="33" t="s">
        <v>431</v>
      </c>
      <c r="D274" s="33" t="s">
        <v>335</v>
      </c>
    </row>
    <row r="275" spans="1:4" x14ac:dyDescent="0.25">
      <c r="A275" s="33">
        <v>1994</v>
      </c>
      <c r="B275" s="33" t="s">
        <v>330</v>
      </c>
      <c r="C275" s="33" t="s">
        <v>441</v>
      </c>
      <c r="D275" s="33" t="s">
        <v>351</v>
      </c>
    </row>
    <row r="276" spans="1:4" x14ac:dyDescent="0.25">
      <c r="A276" s="33">
        <v>1994</v>
      </c>
      <c r="B276" s="33" t="s">
        <v>330</v>
      </c>
      <c r="C276" s="33" t="s">
        <v>443</v>
      </c>
      <c r="D276" s="33" t="s">
        <v>351</v>
      </c>
    </row>
    <row r="277" spans="1:4" x14ac:dyDescent="0.25">
      <c r="A277" s="33">
        <v>1987</v>
      </c>
      <c r="B277" s="33" t="s">
        <v>330</v>
      </c>
      <c r="C277" s="33" t="s">
        <v>431</v>
      </c>
      <c r="D277" s="33" t="s">
        <v>374</v>
      </c>
    </row>
    <row r="278" spans="1:4" x14ac:dyDescent="0.25">
      <c r="A278" s="33">
        <v>1982</v>
      </c>
      <c r="B278" s="33" t="s">
        <v>328</v>
      </c>
      <c r="C278" s="33" t="s">
        <v>444</v>
      </c>
      <c r="D278" s="33" t="s">
        <v>351</v>
      </c>
    </row>
    <row r="279" spans="1:4" x14ac:dyDescent="0.25">
      <c r="A279" s="33">
        <v>2005</v>
      </c>
      <c r="B279" s="33" t="s">
        <v>328</v>
      </c>
      <c r="C279" s="33" t="s">
        <v>444</v>
      </c>
      <c r="D279" s="33" t="s">
        <v>376</v>
      </c>
    </row>
    <row r="280" spans="1:4" x14ac:dyDescent="0.25">
      <c r="A280" s="33">
        <v>1981</v>
      </c>
      <c r="B280" s="33" t="s">
        <v>330</v>
      </c>
      <c r="C280" s="33" t="s">
        <v>431</v>
      </c>
      <c r="D280" s="33" t="s">
        <v>380</v>
      </c>
    </row>
    <row r="281" spans="1:4" x14ac:dyDescent="0.25">
      <c r="A281" s="33">
        <v>1988</v>
      </c>
      <c r="B281" s="33" t="s">
        <v>330</v>
      </c>
      <c r="C281" s="33" t="s">
        <v>440</v>
      </c>
      <c r="D281" s="33" t="s">
        <v>381</v>
      </c>
    </row>
    <row r="282" spans="1:4" x14ac:dyDescent="0.25">
      <c r="A282" s="33">
        <v>1987</v>
      </c>
      <c r="B282" s="33" t="s">
        <v>330</v>
      </c>
      <c r="C282" s="33" t="s">
        <v>431</v>
      </c>
      <c r="D282" s="33" t="s">
        <v>349</v>
      </c>
    </row>
    <row r="283" spans="1:4" x14ac:dyDescent="0.25">
      <c r="A283" s="33">
        <v>1996</v>
      </c>
      <c r="B283" s="33" t="s">
        <v>328</v>
      </c>
      <c r="C283" s="33" t="s">
        <v>444</v>
      </c>
      <c r="D283" s="33" t="s">
        <v>368</v>
      </c>
    </row>
    <row r="284" spans="1:4" x14ac:dyDescent="0.25">
      <c r="A284" s="33">
        <v>1988</v>
      </c>
      <c r="B284" s="33" t="s">
        <v>330</v>
      </c>
      <c r="C284" s="33" t="s">
        <v>434</v>
      </c>
      <c r="D284" s="33" t="s">
        <v>339</v>
      </c>
    </row>
    <row r="285" spans="1:4" x14ac:dyDescent="0.25">
      <c r="A285" s="33">
        <v>1992</v>
      </c>
      <c r="B285" s="33" t="s">
        <v>330</v>
      </c>
      <c r="C285" s="33" t="s">
        <v>448</v>
      </c>
      <c r="D285" s="33" t="s">
        <v>345</v>
      </c>
    </row>
    <row r="286" spans="1:4" x14ac:dyDescent="0.25">
      <c r="A286" s="33">
        <v>1992</v>
      </c>
      <c r="B286" s="33" t="s">
        <v>330</v>
      </c>
      <c r="C286" s="33" t="s">
        <v>434</v>
      </c>
      <c r="D286" s="33" t="s">
        <v>345</v>
      </c>
    </row>
    <row r="287" spans="1:4" x14ac:dyDescent="0.25">
      <c r="A287" s="33">
        <v>1998</v>
      </c>
      <c r="B287" s="33" t="s">
        <v>331</v>
      </c>
      <c r="C287" s="33" t="s">
        <v>434</v>
      </c>
      <c r="D287" s="33" t="s">
        <v>337</v>
      </c>
    </row>
    <row r="288" spans="1:4" x14ac:dyDescent="0.25">
      <c r="A288" s="33">
        <v>2003</v>
      </c>
      <c r="B288" s="33" t="s">
        <v>330</v>
      </c>
      <c r="C288" s="33" t="s">
        <v>445</v>
      </c>
      <c r="D288" s="33" t="s">
        <v>335</v>
      </c>
    </row>
    <row r="289" spans="1:4" x14ac:dyDescent="0.25">
      <c r="A289" s="33">
        <v>1990</v>
      </c>
      <c r="B289" s="33" t="s">
        <v>330</v>
      </c>
      <c r="C289" s="33" t="s">
        <v>435</v>
      </c>
      <c r="D289" s="33" t="s">
        <v>329</v>
      </c>
    </row>
    <row r="290" spans="1:4" x14ac:dyDescent="0.25">
      <c r="A290" s="33">
        <v>2003</v>
      </c>
      <c r="B290" s="33" t="s">
        <v>328</v>
      </c>
      <c r="C290" s="33" t="s">
        <v>431</v>
      </c>
      <c r="D290" s="33" t="s">
        <v>346</v>
      </c>
    </row>
    <row r="291" spans="1:4" x14ac:dyDescent="0.25">
      <c r="A291" s="33">
        <v>1985</v>
      </c>
      <c r="B291" s="33" t="s">
        <v>328</v>
      </c>
      <c r="C291" s="33" t="s">
        <v>449</v>
      </c>
      <c r="D291" s="33" t="s">
        <v>365</v>
      </c>
    </row>
    <row r="292" spans="1:4" x14ac:dyDescent="0.25">
      <c r="A292" s="33">
        <v>2002</v>
      </c>
      <c r="B292" s="33" t="s">
        <v>330</v>
      </c>
      <c r="C292" s="33" t="s">
        <v>436</v>
      </c>
      <c r="D292" s="33" t="s">
        <v>351</v>
      </c>
    </row>
    <row r="293" spans="1:4" x14ac:dyDescent="0.25">
      <c r="A293" s="33">
        <v>1990</v>
      </c>
      <c r="B293" s="33" t="s">
        <v>328</v>
      </c>
      <c r="C293" s="33" t="s">
        <v>455</v>
      </c>
      <c r="D293" s="33" t="s">
        <v>361</v>
      </c>
    </row>
    <row r="294" spans="1:4" x14ac:dyDescent="0.25">
      <c r="A294" s="33">
        <v>1989</v>
      </c>
      <c r="B294" s="33" t="s">
        <v>330</v>
      </c>
      <c r="C294" s="33" t="s">
        <v>434</v>
      </c>
      <c r="D294" s="33" t="s">
        <v>361</v>
      </c>
    </row>
    <row r="295" spans="1:4" x14ac:dyDescent="0.25">
      <c r="A295" s="33">
        <v>1989</v>
      </c>
      <c r="B295" s="33" t="s">
        <v>328</v>
      </c>
      <c r="C295" s="33" t="s">
        <v>444</v>
      </c>
      <c r="D295" s="33" t="s">
        <v>381</v>
      </c>
    </row>
    <row r="296" spans="1:4" x14ac:dyDescent="0.25">
      <c r="A296" s="33">
        <v>2010</v>
      </c>
      <c r="B296" s="33" t="s">
        <v>328</v>
      </c>
      <c r="C296" s="33" t="s">
        <v>431</v>
      </c>
      <c r="D296" s="33" t="s">
        <v>335</v>
      </c>
    </row>
    <row r="297" spans="1:4" x14ac:dyDescent="0.25">
      <c r="A297" s="33">
        <v>2006</v>
      </c>
      <c r="B297" s="33" t="s">
        <v>330</v>
      </c>
      <c r="C297" s="33" t="s">
        <v>432</v>
      </c>
      <c r="D297" s="33" t="s">
        <v>349</v>
      </c>
    </row>
    <row r="298" spans="1:4" x14ac:dyDescent="0.25">
      <c r="A298" s="33">
        <v>2011</v>
      </c>
      <c r="B298" s="33" t="s">
        <v>328</v>
      </c>
      <c r="C298" s="33" t="s">
        <v>431</v>
      </c>
      <c r="D298" s="33" t="s">
        <v>337</v>
      </c>
    </row>
    <row r="299" spans="1:4" x14ac:dyDescent="0.25">
      <c r="A299" s="33">
        <v>1986</v>
      </c>
      <c r="B299" s="33" t="s">
        <v>328</v>
      </c>
      <c r="C299" s="33" t="s">
        <v>444</v>
      </c>
      <c r="D299" s="33" t="s">
        <v>343</v>
      </c>
    </row>
    <row r="300" spans="1:4" x14ac:dyDescent="0.25">
      <c r="A300" s="33">
        <v>2004</v>
      </c>
      <c r="B300" s="33" t="s">
        <v>328</v>
      </c>
      <c r="C300" s="33" t="s">
        <v>434</v>
      </c>
      <c r="D300" s="33" t="s">
        <v>337</v>
      </c>
    </row>
    <row r="301" spans="1:4" x14ac:dyDescent="0.25">
      <c r="A301" s="33">
        <v>1994</v>
      </c>
      <c r="B301" s="33" t="s">
        <v>328</v>
      </c>
      <c r="C301" s="33" t="s">
        <v>444</v>
      </c>
      <c r="D301" s="33" t="s">
        <v>335</v>
      </c>
    </row>
    <row r="302" spans="1:4" x14ac:dyDescent="0.25">
      <c r="A302" s="33">
        <v>2003</v>
      </c>
      <c r="B302" s="33" t="s">
        <v>331</v>
      </c>
      <c r="C302" s="33" t="s">
        <v>434</v>
      </c>
      <c r="D302" s="33" t="s">
        <v>382</v>
      </c>
    </row>
    <row r="303" spans="1:4" x14ac:dyDescent="0.25">
      <c r="A303" s="33">
        <v>1990</v>
      </c>
      <c r="B303" s="33" t="s">
        <v>328</v>
      </c>
      <c r="C303" s="33" t="s">
        <v>442</v>
      </c>
      <c r="D303" s="33" t="s">
        <v>349</v>
      </c>
    </row>
    <row r="304" spans="1:4" x14ac:dyDescent="0.25">
      <c r="A304" s="33">
        <v>1985</v>
      </c>
      <c r="B304" s="33" t="s">
        <v>330</v>
      </c>
      <c r="C304" s="33" t="s">
        <v>434</v>
      </c>
      <c r="D304" s="33" t="s">
        <v>342</v>
      </c>
    </row>
    <row r="305" spans="1:4" x14ac:dyDescent="0.25">
      <c r="A305" s="33">
        <v>1987</v>
      </c>
      <c r="B305" s="33" t="s">
        <v>330</v>
      </c>
      <c r="C305" s="33" t="s">
        <v>435</v>
      </c>
      <c r="D305" s="33" t="s">
        <v>374</v>
      </c>
    </row>
    <row r="306" spans="1:4" x14ac:dyDescent="0.25">
      <c r="A306" s="33">
        <v>1984</v>
      </c>
      <c r="B306" s="33" t="s">
        <v>330</v>
      </c>
      <c r="C306" s="33" t="s">
        <v>434</v>
      </c>
      <c r="D306" s="33" t="s">
        <v>372</v>
      </c>
    </row>
    <row r="307" spans="1:4" x14ac:dyDescent="0.25">
      <c r="A307" s="33">
        <v>2003</v>
      </c>
      <c r="B307" s="33" t="s">
        <v>328</v>
      </c>
      <c r="C307" s="33" t="s">
        <v>444</v>
      </c>
      <c r="D307" s="33" t="s">
        <v>360</v>
      </c>
    </row>
    <row r="308" spans="1:4" x14ac:dyDescent="0.25">
      <c r="A308" s="33">
        <v>2011</v>
      </c>
      <c r="B308" s="33" t="s">
        <v>328</v>
      </c>
      <c r="C308" s="33" t="s">
        <v>433</v>
      </c>
      <c r="D308" s="33" t="s">
        <v>337</v>
      </c>
    </row>
    <row r="309" spans="1:4" x14ac:dyDescent="0.25">
      <c r="A309" s="33">
        <v>2010</v>
      </c>
      <c r="B309" s="33" t="s">
        <v>331</v>
      </c>
      <c r="C309" s="33" t="s">
        <v>434</v>
      </c>
      <c r="D309" s="33" t="s">
        <v>354</v>
      </c>
    </row>
    <row r="310" spans="1:4" x14ac:dyDescent="0.25">
      <c r="A310" s="33">
        <v>1984</v>
      </c>
      <c r="B310" s="33" t="s">
        <v>330</v>
      </c>
      <c r="C310" s="33" t="s">
        <v>434</v>
      </c>
      <c r="D310" s="33" t="s">
        <v>349</v>
      </c>
    </row>
    <row r="311" spans="1:4" x14ac:dyDescent="0.25">
      <c r="A311" s="33">
        <v>1991</v>
      </c>
      <c r="B311" s="33" t="s">
        <v>328</v>
      </c>
      <c r="C311" s="33" t="s">
        <v>449</v>
      </c>
      <c r="D311" s="33" t="s">
        <v>335</v>
      </c>
    </row>
    <row r="312" spans="1:4" x14ac:dyDescent="0.25">
      <c r="A312" s="33">
        <v>2005</v>
      </c>
      <c r="B312" s="33" t="s">
        <v>328</v>
      </c>
      <c r="C312" s="33" t="s">
        <v>434</v>
      </c>
      <c r="D312" s="33" t="s">
        <v>383</v>
      </c>
    </row>
    <row r="313" spans="1:4" x14ac:dyDescent="0.25">
      <c r="A313" s="33">
        <v>2000</v>
      </c>
      <c r="B313" s="33" t="s">
        <v>330</v>
      </c>
      <c r="C313" s="33" t="s">
        <v>440</v>
      </c>
      <c r="D313" s="33" t="s">
        <v>340</v>
      </c>
    </row>
    <row r="314" spans="1:4" x14ac:dyDescent="0.25">
      <c r="A314" s="33">
        <v>1998</v>
      </c>
      <c r="B314" s="33" t="s">
        <v>330</v>
      </c>
      <c r="C314" s="33" t="s">
        <v>434</v>
      </c>
      <c r="D314" s="33" t="s">
        <v>329</v>
      </c>
    </row>
    <row r="315" spans="1:4" x14ac:dyDescent="0.25">
      <c r="A315" s="33">
        <v>1996</v>
      </c>
      <c r="B315" s="33" t="s">
        <v>330</v>
      </c>
      <c r="C315" s="33" t="s">
        <v>436</v>
      </c>
      <c r="D315" s="33" t="s">
        <v>384</v>
      </c>
    </row>
    <row r="316" spans="1:4" x14ac:dyDescent="0.25">
      <c r="A316" s="33">
        <v>2005</v>
      </c>
      <c r="B316" s="33" t="s">
        <v>328</v>
      </c>
      <c r="C316" s="33" t="s">
        <v>433</v>
      </c>
      <c r="D316" s="33" t="s">
        <v>384</v>
      </c>
    </row>
    <row r="317" spans="1:4" x14ac:dyDescent="0.25">
      <c r="A317" s="33">
        <v>1981</v>
      </c>
      <c r="B317" s="33" t="s">
        <v>328</v>
      </c>
      <c r="C317" s="33" t="s">
        <v>452</v>
      </c>
      <c r="D317" s="33" t="s">
        <v>332</v>
      </c>
    </row>
    <row r="318" spans="1:4" x14ac:dyDescent="0.25">
      <c r="A318" s="33">
        <v>1989</v>
      </c>
      <c r="B318" s="33" t="s">
        <v>328</v>
      </c>
      <c r="C318" s="33" t="s">
        <v>444</v>
      </c>
      <c r="D318" s="33" t="s">
        <v>332</v>
      </c>
    </row>
    <row r="319" spans="1:4" x14ac:dyDescent="0.25">
      <c r="A319" s="33">
        <v>1988</v>
      </c>
      <c r="B319" s="33" t="s">
        <v>330</v>
      </c>
      <c r="C319" s="33" t="s">
        <v>434</v>
      </c>
      <c r="D319" s="33" t="s">
        <v>375</v>
      </c>
    </row>
    <row r="320" spans="1:4" x14ac:dyDescent="0.25">
      <c r="A320" s="33">
        <v>2001</v>
      </c>
      <c r="B320" s="33" t="s">
        <v>330</v>
      </c>
      <c r="C320" s="33" t="s">
        <v>434</v>
      </c>
      <c r="D320" s="33" t="s">
        <v>349</v>
      </c>
    </row>
    <row r="321" spans="1:4" x14ac:dyDescent="0.25">
      <c r="A321" s="33">
        <v>1999</v>
      </c>
      <c r="B321" s="33" t="s">
        <v>330</v>
      </c>
      <c r="C321" s="33" t="s">
        <v>431</v>
      </c>
      <c r="D321" s="33" t="s">
        <v>352</v>
      </c>
    </row>
    <row r="322" spans="1:4" x14ac:dyDescent="0.25">
      <c r="A322" s="33">
        <v>2004</v>
      </c>
      <c r="B322" s="33" t="s">
        <v>328</v>
      </c>
      <c r="C322" s="33" t="s">
        <v>431</v>
      </c>
      <c r="D322" s="33" t="s">
        <v>352</v>
      </c>
    </row>
    <row r="323" spans="1:4" x14ac:dyDescent="0.25">
      <c r="A323" s="33">
        <v>1982</v>
      </c>
      <c r="B323" s="33" t="s">
        <v>328</v>
      </c>
      <c r="C323" s="33" t="s">
        <v>444</v>
      </c>
      <c r="D323" s="33" t="s">
        <v>340</v>
      </c>
    </row>
    <row r="324" spans="1:4" x14ac:dyDescent="0.25">
      <c r="A324" s="33">
        <v>2011</v>
      </c>
      <c r="B324" s="33" t="s">
        <v>328</v>
      </c>
      <c r="C324" s="33" t="s">
        <v>451</v>
      </c>
      <c r="D324" s="33" t="s">
        <v>340</v>
      </c>
    </row>
    <row r="325" spans="1:4" x14ac:dyDescent="0.25">
      <c r="A325" s="33">
        <v>2002</v>
      </c>
      <c r="B325" s="33" t="s">
        <v>330</v>
      </c>
      <c r="C325" s="33" t="s">
        <v>434</v>
      </c>
      <c r="D325" s="33" t="s">
        <v>349</v>
      </c>
    </row>
    <row r="326" spans="1:4" x14ac:dyDescent="0.25">
      <c r="A326" s="33">
        <v>1999</v>
      </c>
      <c r="B326" s="33" t="s">
        <v>330</v>
      </c>
      <c r="C326" s="33" t="s">
        <v>434</v>
      </c>
      <c r="D326" s="33" t="s">
        <v>385</v>
      </c>
    </row>
    <row r="327" spans="1:4" x14ac:dyDescent="0.25">
      <c r="A327" s="33">
        <v>2003</v>
      </c>
      <c r="B327" s="33" t="s">
        <v>328</v>
      </c>
      <c r="C327" s="33" t="s">
        <v>459</v>
      </c>
      <c r="D327" s="33" t="s">
        <v>375</v>
      </c>
    </row>
    <row r="328" spans="1:4" x14ac:dyDescent="0.25">
      <c r="A328" s="33">
        <v>1995</v>
      </c>
      <c r="B328" s="33" t="s">
        <v>328</v>
      </c>
      <c r="C328" s="33" t="s">
        <v>437</v>
      </c>
      <c r="D328" s="33" t="s">
        <v>335</v>
      </c>
    </row>
    <row r="329" spans="1:4" x14ac:dyDescent="0.25">
      <c r="A329" s="33">
        <v>1987</v>
      </c>
      <c r="B329" s="33" t="s">
        <v>330</v>
      </c>
      <c r="C329" s="33" t="s">
        <v>435</v>
      </c>
      <c r="D329" s="33" t="s">
        <v>340</v>
      </c>
    </row>
    <row r="330" spans="1:4" x14ac:dyDescent="0.25">
      <c r="A330" s="33">
        <v>1988</v>
      </c>
      <c r="B330" s="33" t="s">
        <v>328</v>
      </c>
      <c r="C330" s="33" t="s">
        <v>438</v>
      </c>
      <c r="D330" s="33" t="s">
        <v>372</v>
      </c>
    </row>
    <row r="331" spans="1:4" x14ac:dyDescent="0.25">
      <c r="A331" s="33">
        <v>1998</v>
      </c>
      <c r="B331" s="33" t="s">
        <v>330</v>
      </c>
      <c r="C331" s="33" t="s">
        <v>443</v>
      </c>
      <c r="D331" s="33" t="s">
        <v>362</v>
      </c>
    </row>
    <row r="332" spans="1:4" x14ac:dyDescent="0.25">
      <c r="A332" s="33">
        <v>1985</v>
      </c>
      <c r="B332" s="33" t="s">
        <v>330</v>
      </c>
      <c r="C332" s="33" t="s">
        <v>431</v>
      </c>
      <c r="D332" s="33" t="s">
        <v>364</v>
      </c>
    </row>
    <row r="333" spans="1:4" x14ac:dyDescent="0.25">
      <c r="A333" s="33">
        <v>1985</v>
      </c>
      <c r="B333" s="33" t="s">
        <v>330</v>
      </c>
      <c r="C333" s="33" t="s">
        <v>442</v>
      </c>
      <c r="D333" s="33" t="s">
        <v>364</v>
      </c>
    </row>
    <row r="334" spans="1:4" x14ac:dyDescent="0.25">
      <c r="A334" s="33">
        <v>1981</v>
      </c>
      <c r="B334" s="33" t="s">
        <v>328</v>
      </c>
      <c r="C334" s="33" t="s">
        <v>434</v>
      </c>
      <c r="D334" s="33" t="s">
        <v>332</v>
      </c>
    </row>
    <row r="335" spans="1:4" x14ac:dyDescent="0.25">
      <c r="A335" s="33">
        <v>2010</v>
      </c>
      <c r="B335" s="33" t="s">
        <v>330</v>
      </c>
      <c r="C335" s="33" t="s">
        <v>440</v>
      </c>
      <c r="D335" s="33" t="s">
        <v>354</v>
      </c>
    </row>
    <row r="336" spans="1:4" x14ac:dyDescent="0.25">
      <c r="A336" s="33">
        <v>2002</v>
      </c>
      <c r="B336" s="33" t="s">
        <v>331</v>
      </c>
      <c r="C336" s="33" t="s">
        <v>434</v>
      </c>
      <c r="D336" s="33" t="s">
        <v>378</v>
      </c>
    </row>
    <row r="337" spans="1:4" x14ac:dyDescent="0.25">
      <c r="A337" s="33">
        <v>1997</v>
      </c>
      <c r="B337" s="33" t="s">
        <v>328</v>
      </c>
      <c r="C337" s="33" t="s">
        <v>449</v>
      </c>
      <c r="D337" s="33" t="s">
        <v>378</v>
      </c>
    </row>
    <row r="338" spans="1:4" x14ac:dyDescent="0.25">
      <c r="A338" s="33">
        <v>2002</v>
      </c>
      <c r="B338" s="33" t="s">
        <v>328</v>
      </c>
      <c r="C338" s="33" t="s">
        <v>434</v>
      </c>
      <c r="D338" s="33" t="s">
        <v>377</v>
      </c>
    </row>
    <row r="339" spans="1:4" x14ac:dyDescent="0.25">
      <c r="A339" s="33">
        <v>1995</v>
      </c>
      <c r="B339" s="33" t="s">
        <v>328</v>
      </c>
      <c r="C339" s="33" t="s">
        <v>431</v>
      </c>
      <c r="D339" s="33" t="s">
        <v>365</v>
      </c>
    </row>
    <row r="340" spans="1:4" x14ac:dyDescent="0.25">
      <c r="A340" s="33">
        <v>1985</v>
      </c>
      <c r="B340" s="33" t="s">
        <v>330</v>
      </c>
      <c r="C340" s="33" t="s">
        <v>438</v>
      </c>
      <c r="D340" s="33" t="s">
        <v>365</v>
      </c>
    </row>
    <row r="341" spans="1:4" x14ac:dyDescent="0.25">
      <c r="A341" s="33">
        <v>1985</v>
      </c>
      <c r="B341" s="33" t="s">
        <v>330</v>
      </c>
      <c r="C341" s="33" t="s">
        <v>431</v>
      </c>
      <c r="D341" s="33" t="s">
        <v>365</v>
      </c>
    </row>
    <row r="342" spans="1:4" x14ac:dyDescent="0.25">
      <c r="A342" s="33">
        <v>1984</v>
      </c>
      <c r="B342" s="33" t="s">
        <v>328</v>
      </c>
      <c r="C342" s="33" t="s">
        <v>438</v>
      </c>
      <c r="D342" s="33" t="s">
        <v>386</v>
      </c>
    </row>
    <row r="343" spans="1:4" x14ac:dyDescent="0.25">
      <c r="A343" s="33">
        <v>2006</v>
      </c>
      <c r="B343" s="33" t="s">
        <v>330</v>
      </c>
      <c r="C343" s="33" t="s">
        <v>434</v>
      </c>
      <c r="D343" s="33" t="s">
        <v>387</v>
      </c>
    </row>
    <row r="344" spans="1:4" x14ac:dyDescent="0.25">
      <c r="A344" s="33">
        <v>2005</v>
      </c>
      <c r="B344" s="33" t="s">
        <v>330</v>
      </c>
      <c r="C344" s="33" t="s">
        <v>440</v>
      </c>
      <c r="D344" s="33" t="s">
        <v>335</v>
      </c>
    </row>
    <row r="345" spans="1:4" x14ac:dyDescent="0.25">
      <c r="A345" s="33">
        <v>2005</v>
      </c>
      <c r="B345" s="33" t="s">
        <v>328</v>
      </c>
      <c r="C345" s="33" t="s">
        <v>433</v>
      </c>
      <c r="D345" s="33" t="s">
        <v>377</v>
      </c>
    </row>
    <row r="346" spans="1:4" x14ac:dyDescent="0.25">
      <c r="A346" s="33">
        <v>2009</v>
      </c>
      <c r="B346" s="33" t="s">
        <v>328</v>
      </c>
      <c r="C346" s="33" t="s">
        <v>433</v>
      </c>
      <c r="D346" s="33" t="s">
        <v>335</v>
      </c>
    </row>
    <row r="347" spans="1:4" x14ac:dyDescent="0.25">
      <c r="A347" s="33">
        <v>1996</v>
      </c>
      <c r="B347" s="33" t="s">
        <v>328</v>
      </c>
      <c r="C347" s="33" t="s">
        <v>434</v>
      </c>
      <c r="D347" s="33" t="s">
        <v>365</v>
      </c>
    </row>
    <row r="348" spans="1:4" x14ac:dyDescent="0.25">
      <c r="A348" s="33">
        <v>2000</v>
      </c>
      <c r="B348" s="33" t="s">
        <v>330</v>
      </c>
      <c r="C348" s="33" t="s">
        <v>431</v>
      </c>
      <c r="D348" s="33" t="s">
        <v>343</v>
      </c>
    </row>
    <row r="349" spans="1:4" x14ac:dyDescent="0.25">
      <c r="A349" s="33">
        <v>1983</v>
      </c>
      <c r="B349" s="33" t="s">
        <v>328</v>
      </c>
      <c r="C349" s="33" t="s">
        <v>434</v>
      </c>
      <c r="D349" s="33" t="s">
        <v>365</v>
      </c>
    </row>
    <row r="350" spans="1:4" x14ac:dyDescent="0.25">
      <c r="A350" s="33">
        <v>2003</v>
      </c>
      <c r="B350" s="33" t="s">
        <v>328</v>
      </c>
      <c r="C350" s="33" t="s">
        <v>444</v>
      </c>
      <c r="D350" s="33" t="s">
        <v>335</v>
      </c>
    </row>
    <row r="351" spans="1:4" x14ac:dyDescent="0.25">
      <c r="A351" s="33">
        <v>2005</v>
      </c>
      <c r="B351" s="33" t="s">
        <v>330</v>
      </c>
      <c r="C351" s="33" t="s">
        <v>431</v>
      </c>
      <c r="D351" s="33" t="s">
        <v>335</v>
      </c>
    </row>
    <row r="352" spans="1:4" x14ac:dyDescent="0.25">
      <c r="A352" s="33">
        <v>1988</v>
      </c>
      <c r="B352" s="33" t="s">
        <v>328</v>
      </c>
      <c r="C352" s="33" t="s">
        <v>444</v>
      </c>
      <c r="D352" s="33" t="s">
        <v>335</v>
      </c>
    </row>
    <row r="353" spans="1:4" x14ac:dyDescent="0.25">
      <c r="A353" s="33">
        <v>1990</v>
      </c>
      <c r="B353" s="33" t="s">
        <v>330</v>
      </c>
      <c r="C353" s="33" t="s">
        <v>434</v>
      </c>
      <c r="D353" s="33" t="s">
        <v>338</v>
      </c>
    </row>
    <row r="354" spans="1:4" x14ac:dyDescent="0.25">
      <c r="A354" s="33">
        <v>1990</v>
      </c>
      <c r="B354" s="33" t="s">
        <v>330</v>
      </c>
      <c r="C354" s="33" t="s">
        <v>438</v>
      </c>
      <c r="D354" s="33" t="s">
        <v>338</v>
      </c>
    </row>
    <row r="355" spans="1:4" x14ac:dyDescent="0.25">
      <c r="A355" s="33">
        <v>2011</v>
      </c>
      <c r="B355" s="33" t="s">
        <v>330</v>
      </c>
      <c r="C355" s="33" t="s">
        <v>445</v>
      </c>
      <c r="D355" s="33" t="s">
        <v>365</v>
      </c>
    </row>
    <row r="356" spans="1:4" x14ac:dyDescent="0.25">
      <c r="A356" s="33">
        <v>1995</v>
      </c>
      <c r="B356" s="33" t="s">
        <v>330</v>
      </c>
      <c r="C356" s="33" t="s">
        <v>431</v>
      </c>
      <c r="D356" s="33" t="s">
        <v>329</v>
      </c>
    </row>
    <row r="357" spans="1:4" x14ac:dyDescent="0.25">
      <c r="A357" s="33">
        <v>2004</v>
      </c>
      <c r="B357" s="33" t="s">
        <v>330</v>
      </c>
      <c r="C357" s="33" t="s">
        <v>434</v>
      </c>
      <c r="D357" s="33" t="s">
        <v>338</v>
      </c>
    </row>
    <row r="358" spans="1:4" x14ac:dyDescent="0.25">
      <c r="A358" s="33">
        <v>2010</v>
      </c>
      <c r="B358" s="33" t="s">
        <v>328</v>
      </c>
      <c r="C358" s="33" t="s">
        <v>433</v>
      </c>
      <c r="D358" s="33" t="s">
        <v>388</v>
      </c>
    </row>
    <row r="359" spans="1:4" x14ac:dyDescent="0.25">
      <c r="A359" s="33">
        <v>1988</v>
      </c>
      <c r="B359" s="33" t="s">
        <v>328</v>
      </c>
      <c r="C359" s="33" t="s">
        <v>434</v>
      </c>
      <c r="D359" s="33" t="s">
        <v>377</v>
      </c>
    </row>
    <row r="360" spans="1:4" x14ac:dyDescent="0.25">
      <c r="A360" s="33">
        <v>1992</v>
      </c>
      <c r="B360" s="33" t="s">
        <v>328</v>
      </c>
      <c r="C360" s="33" t="s">
        <v>431</v>
      </c>
      <c r="D360" s="33" t="s">
        <v>373</v>
      </c>
    </row>
    <row r="361" spans="1:4" x14ac:dyDescent="0.25">
      <c r="A361" s="33">
        <v>2007</v>
      </c>
      <c r="B361" s="33" t="s">
        <v>328</v>
      </c>
      <c r="C361" s="33" t="s">
        <v>434</v>
      </c>
      <c r="D361" s="33" t="s">
        <v>377</v>
      </c>
    </row>
    <row r="362" spans="1:4" x14ac:dyDescent="0.25">
      <c r="A362" s="33">
        <v>1995</v>
      </c>
      <c r="B362" s="33" t="s">
        <v>328</v>
      </c>
      <c r="C362" s="33" t="s">
        <v>444</v>
      </c>
      <c r="D362" s="33" t="s">
        <v>389</v>
      </c>
    </row>
    <row r="363" spans="1:4" x14ac:dyDescent="0.25">
      <c r="A363" s="33">
        <v>2004</v>
      </c>
      <c r="B363" s="33" t="s">
        <v>331</v>
      </c>
      <c r="C363" s="33" t="s">
        <v>436</v>
      </c>
      <c r="D363" s="33" t="s">
        <v>378</v>
      </c>
    </row>
    <row r="364" spans="1:4" x14ac:dyDescent="0.25">
      <c r="A364" s="33">
        <v>2010</v>
      </c>
      <c r="B364" s="33" t="s">
        <v>330</v>
      </c>
      <c r="C364" s="33" t="s">
        <v>434</v>
      </c>
      <c r="D364" s="33" t="s">
        <v>354</v>
      </c>
    </row>
    <row r="365" spans="1:4" x14ac:dyDescent="0.25">
      <c r="A365" s="33">
        <v>2010</v>
      </c>
      <c r="B365" s="33" t="s">
        <v>328</v>
      </c>
      <c r="C365" s="33" t="s">
        <v>434</v>
      </c>
      <c r="D365" s="33" t="s">
        <v>337</v>
      </c>
    </row>
    <row r="366" spans="1:4" x14ac:dyDescent="0.25">
      <c r="A366" s="33">
        <v>1982</v>
      </c>
      <c r="B366" s="33" t="s">
        <v>330</v>
      </c>
      <c r="C366" s="33" t="s">
        <v>434</v>
      </c>
      <c r="D366" s="33" t="s">
        <v>351</v>
      </c>
    </row>
    <row r="367" spans="1:4" x14ac:dyDescent="0.25">
      <c r="A367" s="33">
        <v>1997</v>
      </c>
      <c r="B367" s="33" t="s">
        <v>328</v>
      </c>
      <c r="C367" s="33" t="s">
        <v>434</v>
      </c>
      <c r="D367" s="33" t="s">
        <v>374</v>
      </c>
    </row>
    <row r="368" spans="1:4" x14ac:dyDescent="0.25">
      <c r="A368" s="33">
        <v>1982</v>
      </c>
      <c r="B368" s="33" t="s">
        <v>330</v>
      </c>
      <c r="C368" s="33" t="s">
        <v>434</v>
      </c>
      <c r="D368" s="33" t="s">
        <v>358</v>
      </c>
    </row>
    <row r="369" spans="1:4" x14ac:dyDescent="0.25">
      <c r="A369" s="33">
        <v>2008</v>
      </c>
      <c r="B369" s="33" t="s">
        <v>330</v>
      </c>
      <c r="C369" s="33" t="s">
        <v>432</v>
      </c>
      <c r="D369" s="33" t="s">
        <v>349</v>
      </c>
    </row>
    <row r="370" spans="1:4" x14ac:dyDescent="0.25">
      <c r="A370" s="33">
        <v>1987</v>
      </c>
      <c r="B370" s="33" t="s">
        <v>328</v>
      </c>
      <c r="C370" s="33" t="s">
        <v>438</v>
      </c>
      <c r="D370" s="33" t="s">
        <v>385</v>
      </c>
    </row>
    <row r="371" spans="1:4" x14ac:dyDescent="0.25">
      <c r="A371" s="33">
        <v>2010</v>
      </c>
      <c r="B371" s="33" t="s">
        <v>328</v>
      </c>
      <c r="C371" s="33" t="s">
        <v>434</v>
      </c>
      <c r="D371" s="33" t="s">
        <v>390</v>
      </c>
    </row>
    <row r="372" spans="1:4" x14ac:dyDescent="0.25">
      <c r="A372" s="33">
        <v>1984</v>
      </c>
      <c r="B372" s="33" t="s">
        <v>330</v>
      </c>
      <c r="C372" s="33" t="s">
        <v>434</v>
      </c>
      <c r="D372" s="33" t="s">
        <v>391</v>
      </c>
    </row>
    <row r="373" spans="1:4" x14ac:dyDescent="0.25">
      <c r="A373" s="33">
        <v>1982</v>
      </c>
      <c r="B373" s="33" t="s">
        <v>330</v>
      </c>
      <c r="C373" s="33" t="s">
        <v>431</v>
      </c>
      <c r="D373" s="33" t="s">
        <v>351</v>
      </c>
    </row>
    <row r="374" spans="1:4" x14ac:dyDescent="0.25">
      <c r="A374" s="33">
        <v>1981</v>
      </c>
      <c r="B374" s="33" t="s">
        <v>330</v>
      </c>
      <c r="C374" s="33" t="s">
        <v>434</v>
      </c>
      <c r="D374" s="33" t="s">
        <v>336</v>
      </c>
    </row>
    <row r="375" spans="1:4" x14ac:dyDescent="0.25">
      <c r="A375" s="33">
        <v>1988</v>
      </c>
      <c r="B375" s="33" t="s">
        <v>328</v>
      </c>
      <c r="C375" s="33" t="s">
        <v>438</v>
      </c>
      <c r="D375" s="33" t="s">
        <v>335</v>
      </c>
    </row>
    <row r="376" spans="1:4" x14ac:dyDescent="0.25">
      <c r="A376" s="33">
        <v>2010</v>
      </c>
      <c r="B376" s="33" t="s">
        <v>330</v>
      </c>
      <c r="C376" s="33" t="s">
        <v>436</v>
      </c>
      <c r="D376" s="33" t="s">
        <v>329</v>
      </c>
    </row>
    <row r="377" spans="1:4" x14ac:dyDescent="0.25">
      <c r="A377" s="33">
        <v>2003</v>
      </c>
      <c r="B377" s="33" t="s">
        <v>328</v>
      </c>
      <c r="C377" s="33" t="s">
        <v>451</v>
      </c>
      <c r="D377" s="33" t="s">
        <v>335</v>
      </c>
    </row>
    <row r="378" spans="1:4" x14ac:dyDescent="0.25">
      <c r="A378" s="33">
        <v>1986</v>
      </c>
      <c r="B378" s="33" t="s">
        <v>330</v>
      </c>
      <c r="C378" s="33" t="s">
        <v>431</v>
      </c>
      <c r="D378" s="33" t="s">
        <v>329</v>
      </c>
    </row>
    <row r="379" spans="1:4" x14ac:dyDescent="0.25">
      <c r="A379" s="33">
        <v>2011</v>
      </c>
      <c r="B379" s="33" t="s">
        <v>331</v>
      </c>
      <c r="C379" s="33" t="s">
        <v>436</v>
      </c>
      <c r="D379" s="33" t="s">
        <v>354</v>
      </c>
    </row>
    <row r="380" spans="1:4" x14ac:dyDescent="0.25">
      <c r="A380" s="33">
        <v>1986</v>
      </c>
      <c r="B380" s="33" t="s">
        <v>330</v>
      </c>
      <c r="C380" s="33" t="s">
        <v>431</v>
      </c>
      <c r="D380" s="33" t="s">
        <v>392</v>
      </c>
    </row>
    <row r="381" spans="1:4" x14ac:dyDescent="0.25">
      <c r="A381" s="33">
        <v>1987</v>
      </c>
      <c r="B381" s="33" t="s">
        <v>330</v>
      </c>
      <c r="C381" s="33" t="s">
        <v>434</v>
      </c>
      <c r="D381" s="33" t="s">
        <v>372</v>
      </c>
    </row>
    <row r="382" spans="1:4" x14ac:dyDescent="0.25">
      <c r="A382" s="33">
        <v>1987</v>
      </c>
      <c r="B382" s="33" t="s">
        <v>330</v>
      </c>
      <c r="C382" s="33" t="s">
        <v>431</v>
      </c>
      <c r="D382" s="33" t="s">
        <v>372</v>
      </c>
    </row>
    <row r="383" spans="1:4" x14ac:dyDescent="0.25">
      <c r="A383" s="33">
        <v>1984</v>
      </c>
      <c r="B383" s="33" t="s">
        <v>330</v>
      </c>
      <c r="C383" s="33" t="s">
        <v>434</v>
      </c>
      <c r="D383" s="33" t="s">
        <v>335</v>
      </c>
    </row>
    <row r="384" spans="1:4" x14ac:dyDescent="0.25">
      <c r="A384" s="33">
        <v>1989</v>
      </c>
      <c r="B384" s="33" t="s">
        <v>330</v>
      </c>
      <c r="C384" s="33" t="s">
        <v>431</v>
      </c>
      <c r="D384" s="33" t="s">
        <v>349</v>
      </c>
    </row>
    <row r="385" spans="1:4" x14ac:dyDescent="0.25">
      <c r="A385" s="33">
        <v>2001</v>
      </c>
      <c r="B385" s="33" t="s">
        <v>330</v>
      </c>
      <c r="C385" s="33" t="s">
        <v>431</v>
      </c>
      <c r="D385" s="33" t="s">
        <v>356</v>
      </c>
    </row>
    <row r="386" spans="1:4" x14ac:dyDescent="0.25">
      <c r="A386" s="33">
        <v>1988</v>
      </c>
      <c r="B386" s="33" t="s">
        <v>328</v>
      </c>
      <c r="C386" s="33" t="s">
        <v>444</v>
      </c>
      <c r="D386" s="33" t="s">
        <v>335</v>
      </c>
    </row>
    <row r="387" spans="1:4" x14ac:dyDescent="0.25">
      <c r="A387" s="33">
        <v>1988</v>
      </c>
      <c r="B387" s="33" t="s">
        <v>330</v>
      </c>
      <c r="C387" s="33" t="s">
        <v>434</v>
      </c>
      <c r="D387" s="33" t="s">
        <v>378</v>
      </c>
    </row>
    <row r="388" spans="1:4" x14ac:dyDescent="0.25">
      <c r="A388" s="33">
        <v>2006</v>
      </c>
      <c r="B388" s="33" t="s">
        <v>328</v>
      </c>
      <c r="C388" s="33" t="s">
        <v>434</v>
      </c>
      <c r="D388" s="33" t="s">
        <v>393</v>
      </c>
    </row>
    <row r="389" spans="1:4" x14ac:dyDescent="0.25">
      <c r="A389" s="33">
        <v>2002</v>
      </c>
      <c r="B389" s="33" t="s">
        <v>328</v>
      </c>
      <c r="C389" s="33" t="s">
        <v>444</v>
      </c>
      <c r="D389" s="33" t="s">
        <v>335</v>
      </c>
    </row>
    <row r="390" spans="1:4" x14ac:dyDescent="0.25">
      <c r="A390" s="33">
        <v>2010</v>
      </c>
      <c r="B390" s="33" t="s">
        <v>330</v>
      </c>
      <c r="C390" s="33" t="s">
        <v>431</v>
      </c>
      <c r="D390" s="33" t="s">
        <v>342</v>
      </c>
    </row>
    <row r="391" spans="1:4" x14ac:dyDescent="0.25">
      <c r="A391" s="33">
        <v>2002</v>
      </c>
      <c r="B391" s="33" t="s">
        <v>328</v>
      </c>
      <c r="C391" s="33" t="s">
        <v>434</v>
      </c>
      <c r="D391" s="33" t="s">
        <v>349</v>
      </c>
    </row>
    <row r="392" spans="1:4" x14ac:dyDescent="0.25">
      <c r="A392" s="33">
        <v>1994</v>
      </c>
      <c r="B392" s="33" t="s">
        <v>330</v>
      </c>
      <c r="C392" s="33" t="s">
        <v>434</v>
      </c>
      <c r="D392" s="33" t="s">
        <v>349</v>
      </c>
    </row>
    <row r="393" spans="1:4" x14ac:dyDescent="0.25">
      <c r="A393" s="33">
        <v>1987</v>
      </c>
      <c r="B393" s="33" t="s">
        <v>333</v>
      </c>
      <c r="C393" s="33" t="s">
        <v>442</v>
      </c>
      <c r="D393" s="33" t="s">
        <v>349</v>
      </c>
    </row>
    <row r="394" spans="1:4" x14ac:dyDescent="0.25">
      <c r="A394" s="33">
        <v>2005</v>
      </c>
      <c r="B394" s="33" t="s">
        <v>330</v>
      </c>
      <c r="C394" s="33" t="s">
        <v>431</v>
      </c>
      <c r="D394" s="33" t="s">
        <v>354</v>
      </c>
    </row>
    <row r="395" spans="1:4" x14ac:dyDescent="0.25">
      <c r="A395" s="33">
        <v>1982</v>
      </c>
      <c r="B395" s="33" t="s">
        <v>328</v>
      </c>
      <c r="C395" s="33" t="s">
        <v>444</v>
      </c>
      <c r="D395" s="33" t="s">
        <v>337</v>
      </c>
    </row>
    <row r="396" spans="1:4" x14ac:dyDescent="0.25">
      <c r="A396" s="33">
        <v>2008</v>
      </c>
      <c r="B396" s="33" t="s">
        <v>328</v>
      </c>
      <c r="C396" s="33" t="s">
        <v>433</v>
      </c>
      <c r="D396" s="33" t="s">
        <v>337</v>
      </c>
    </row>
    <row r="397" spans="1:4" x14ac:dyDescent="0.25">
      <c r="A397" s="33">
        <v>1986</v>
      </c>
      <c r="B397" s="33" t="s">
        <v>328</v>
      </c>
      <c r="C397" s="33" t="s">
        <v>434</v>
      </c>
      <c r="D397" s="33" t="s">
        <v>349</v>
      </c>
    </row>
    <row r="398" spans="1:4" x14ac:dyDescent="0.25">
      <c r="A398" s="33">
        <v>1980</v>
      </c>
      <c r="B398" s="33" t="s">
        <v>330</v>
      </c>
      <c r="C398" s="33" t="s">
        <v>434</v>
      </c>
      <c r="D398" s="33" t="s">
        <v>341</v>
      </c>
    </row>
    <row r="399" spans="1:4" x14ac:dyDescent="0.25">
      <c r="A399" s="33">
        <v>1989</v>
      </c>
      <c r="B399" s="33" t="s">
        <v>328</v>
      </c>
      <c r="C399" s="33" t="s">
        <v>444</v>
      </c>
      <c r="D399" s="33" t="s">
        <v>378</v>
      </c>
    </row>
    <row r="400" spans="1:4" x14ac:dyDescent="0.25">
      <c r="A400" s="33">
        <v>2000</v>
      </c>
      <c r="B400" s="33" t="s">
        <v>330</v>
      </c>
      <c r="C400" s="33" t="s">
        <v>434</v>
      </c>
      <c r="D400" s="33" t="s">
        <v>347</v>
      </c>
    </row>
    <row r="401" spans="1:4" x14ac:dyDescent="0.25">
      <c r="A401" s="33">
        <v>1983</v>
      </c>
      <c r="B401" s="33" t="s">
        <v>328</v>
      </c>
      <c r="C401" s="33" t="s">
        <v>434</v>
      </c>
      <c r="D401" s="33" t="s">
        <v>347</v>
      </c>
    </row>
    <row r="402" spans="1:4" x14ac:dyDescent="0.25">
      <c r="A402" s="33">
        <v>1988</v>
      </c>
      <c r="B402" s="33" t="s">
        <v>330</v>
      </c>
      <c r="C402" s="33" t="s">
        <v>434</v>
      </c>
      <c r="D402" s="33" t="s">
        <v>343</v>
      </c>
    </row>
    <row r="403" spans="1:4" x14ac:dyDescent="0.25">
      <c r="A403" s="33">
        <v>1998</v>
      </c>
      <c r="B403" s="33" t="s">
        <v>330</v>
      </c>
      <c r="C403" s="33" t="s">
        <v>434</v>
      </c>
      <c r="D403" s="33" t="s">
        <v>329</v>
      </c>
    </row>
    <row r="404" spans="1:4" x14ac:dyDescent="0.25">
      <c r="A404" s="33">
        <v>2009</v>
      </c>
      <c r="B404" s="33" t="s">
        <v>330</v>
      </c>
      <c r="C404" s="33" t="s">
        <v>434</v>
      </c>
      <c r="D404" s="33" t="s">
        <v>335</v>
      </c>
    </row>
    <row r="405" spans="1:4" x14ac:dyDescent="0.25">
      <c r="A405" s="33">
        <v>1993</v>
      </c>
      <c r="B405" s="33" t="s">
        <v>330</v>
      </c>
      <c r="C405" s="33" t="s">
        <v>434</v>
      </c>
      <c r="D405" s="33" t="s">
        <v>347</v>
      </c>
    </row>
    <row r="406" spans="1:4" x14ac:dyDescent="0.25">
      <c r="A406" s="33">
        <v>1999</v>
      </c>
      <c r="B406" s="33" t="s">
        <v>328</v>
      </c>
      <c r="C406" s="33" t="s">
        <v>431</v>
      </c>
      <c r="D406" s="33" t="s">
        <v>340</v>
      </c>
    </row>
    <row r="407" spans="1:4" x14ac:dyDescent="0.25">
      <c r="A407" s="33">
        <v>1991</v>
      </c>
      <c r="B407" s="33" t="s">
        <v>328</v>
      </c>
      <c r="C407" s="33" t="s">
        <v>444</v>
      </c>
      <c r="D407" s="33" t="s">
        <v>361</v>
      </c>
    </row>
    <row r="408" spans="1:4" x14ac:dyDescent="0.25">
      <c r="A408" s="33">
        <v>1999</v>
      </c>
      <c r="B408" s="33" t="s">
        <v>328</v>
      </c>
      <c r="C408" s="33" t="s">
        <v>434</v>
      </c>
      <c r="D408" s="33" t="s">
        <v>347</v>
      </c>
    </row>
    <row r="409" spans="1:4" x14ac:dyDescent="0.25">
      <c r="A409" s="33">
        <v>2006</v>
      </c>
      <c r="B409" s="33" t="s">
        <v>330</v>
      </c>
      <c r="C409" s="33" t="s">
        <v>432</v>
      </c>
      <c r="D409" s="33" t="s">
        <v>347</v>
      </c>
    </row>
    <row r="410" spans="1:4" x14ac:dyDescent="0.25">
      <c r="A410" s="33">
        <v>2010</v>
      </c>
      <c r="B410" s="33" t="s">
        <v>331</v>
      </c>
      <c r="C410" s="33" t="s">
        <v>434</v>
      </c>
      <c r="D410" s="33" t="s">
        <v>347</v>
      </c>
    </row>
    <row r="411" spans="1:4" x14ac:dyDescent="0.25">
      <c r="A411" s="33">
        <v>1987</v>
      </c>
      <c r="B411" s="33" t="s">
        <v>328</v>
      </c>
      <c r="C411" s="33" t="s">
        <v>442</v>
      </c>
      <c r="D411" s="33" t="s">
        <v>394</v>
      </c>
    </row>
    <row r="412" spans="1:4" x14ac:dyDescent="0.25">
      <c r="A412" s="33">
        <v>1998</v>
      </c>
      <c r="B412" s="33" t="s">
        <v>330</v>
      </c>
      <c r="C412" s="33" t="s">
        <v>440</v>
      </c>
      <c r="D412" s="33" t="s">
        <v>329</v>
      </c>
    </row>
    <row r="413" spans="1:4" x14ac:dyDescent="0.25">
      <c r="A413" s="33">
        <v>1992</v>
      </c>
      <c r="B413" s="33" t="s">
        <v>330</v>
      </c>
      <c r="C413" s="33" t="s">
        <v>434</v>
      </c>
      <c r="D413" s="33" t="s">
        <v>336</v>
      </c>
    </row>
    <row r="414" spans="1:4" x14ac:dyDescent="0.25">
      <c r="A414" s="33">
        <v>1994</v>
      </c>
      <c r="B414" s="33" t="s">
        <v>330</v>
      </c>
      <c r="C414" s="33" t="s">
        <v>434</v>
      </c>
      <c r="D414" s="33" t="s">
        <v>341</v>
      </c>
    </row>
    <row r="415" spans="1:4" x14ac:dyDescent="0.25">
      <c r="A415" s="33">
        <v>1994</v>
      </c>
      <c r="B415" s="33" t="s">
        <v>330</v>
      </c>
      <c r="C415" s="33" t="s">
        <v>438</v>
      </c>
      <c r="D415" s="33" t="s">
        <v>341</v>
      </c>
    </row>
    <row r="416" spans="1:4" x14ac:dyDescent="0.25">
      <c r="A416" s="33">
        <v>1985</v>
      </c>
      <c r="B416" s="33" t="s">
        <v>330</v>
      </c>
      <c r="C416" s="33" t="s">
        <v>436</v>
      </c>
      <c r="D416" s="33" t="s">
        <v>351</v>
      </c>
    </row>
    <row r="417" spans="1:4" x14ac:dyDescent="0.25">
      <c r="A417" s="33">
        <v>2003</v>
      </c>
      <c r="B417" s="33" t="s">
        <v>328</v>
      </c>
      <c r="C417" s="33" t="s">
        <v>444</v>
      </c>
      <c r="D417" s="33" t="s">
        <v>340</v>
      </c>
    </row>
    <row r="418" spans="1:4" x14ac:dyDescent="0.25">
      <c r="A418" s="33">
        <v>2000</v>
      </c>
      <c r="B418" s="33" t="s">
        <v>328</v>
      </c>
      <c r="C418" s="33" t="s">
        <v>444</v>
      </c>
      <c r="D418" s="33" t="s">
        <v>395</v>
      </c>
    </row>
    <row r="419" spans="1:4" x14ac:dyDescent="0.25">
      <c r="A419" s="33">
        <v>1997</v>
      </c>
      <c r="B419" s="33" t="s">
        <v>330</v>
      </c>
      <c r="C419" s="33" t="s">
        <v>434</v>
      </c>
      <c r="D419" s="33" t="s">
        <v>329</v>
      </c>
    </row>
    <row r="420" spans="1:4" x14ac:dyDescent="0.25">
      <c r="A420" s="33">
        <v>1991</v>
      </c>
      <c r="B420" s="33" t="s">
        <v>330</v>
      </c>
      <c r="C420" s="33" t="s">
        <v>434</v>
      </c>
      <c r="D420" s="33" t="s">
        <v>351</v>
      </c>
    </row>
    <row r="421" spans="1:4" x14ac:dyDescent="0.25">
      <c r="A421" s="33">
        <v>2004</v>
      </c>
      <c r="B421" s="33" t="s">
        <v>330</v>
      </c>
      <c r="C421" s="33" t="s">
        <v>446</v>
      </c>
      <c r="D421" s="33" t="s">
        <v>335</v>
      </c>
    </row>
    <row r="422" spans="1:4" x14ac:dyDescent="0.25">
      <c r="A422" s="33">
        <v>1984</v>
      </c>
      <c r="B422" s="33" t="s">
        <v>330</v>
      </c>
      <c r="C422" s="33" t="s">
        <v>434</v>
      </c>
      <c r="D422" s="33" t="s">
        <v>329</v>
      </c>
    </row>
    <row r="423" spans="1:4" x14ac:dyDescent="0.25">
      <c r="A423" s="33">
        <v>1983</v>
      </c>
      <c r="B423" s="33" t="s">
        <v>330</v>
      </c>
      <c r="C423" s="33" t="s">
        <v>434</v>
      </c>
      <c r="D423" s="33" t="s">
        <v>329</v>
      </c>
    </row>
    <row r="424" spans="1:4" x14ac:dyDescent="0.25">
      <c r="A424" s="33">
        <v>1998</v>
      </c>
      <c r="B424" s="33" t="s">
        <v>330</v>
      </c>
      <c r="C424" s="33" t="s">
        <v>431</v>
      </c>
      <c r="D424" s="33" t="s">
        <v>340</v>
      </c>
    </row>
    <row r="425" spans="1:4" x14ac:dyDescent="0.25">
      <c r="A425" s="33">
        <v>2004</v>
      </c>
      <c r="B425" s="33" t="s">
        <v>330</v>
      </c>
      <c r="C425" s="33" t="s">
        <v>448</v>
      </c>
      <c r="D425" s="33" t="s">
        <v>340</v>
      </c>
    </row>
    <row r="426" spans="1:4" x14ac:dyDescent="0.25">
      <c r="A426" s="33">
        <v>1997</v>
      </c>
      <c r="B426" s="33" t="s">
        <v>330</v>
      </c>
      <c r="C426" s="33" t="s">
        <v>434</v>
      </c>
      <c r="D426" s="33" t="s">
        <v>329</v>
      </c>
    </row>
    <row r="427" spans="1:4" x14ac:dyDescent="0.25">
      <c r="A427" s="33">
        <v>1990</v>
      </c>
      <c r="B427" s="33" t="s">
        <v>330</v>
      </c>
      <c r="C427" s="33" t="s">
        <v>434</v>
      </c>
      <c r="D427" s="33" t="s">
        <v>329</v>
      </c>
    </row>
    <row r="428" spans="1:4" x14ac:dyDescent="0.25">
      <c r="A428" s="33">
        <v>2002</v>
      </c>
      <c r="B428" s="33" t="s">
        <v>330</v>
      </c>
      <c r="C428" s="33" t="s">
        <v>445</v>
      </c>
      <c r="D428" s="33" t="s">
        <v>340</v>
      </c>
    </row>
    <row r="429" spans="1:4" x14ac:dyDescent="0.25">
      <c r="A429" s="33">
        <v>2005</v>
      </c>
      <c r="B429" s="33" t="s">
        <v>328</v>
      </c>
      <c r="C429" s="33" t="s">
        <v>431</v>
      </c>
      <c r="D429" s="33" t="s">
        <v>340</v>
      </c>
    </row>
    <row r="430" spans="1:4" x14ac:dyDescent="0.25">
      <c r="A430" s="33">
        <v>2001</v>
      </c>
      <c r="B430" s="33" t="s">
        <v>330</v>
      </c>
      <c r="C430" s="33" t="s">
        <v>434</v>
      </c>
      <c r="D430" s="33" t="s">
        <v>340</v>
      </c>
    </row>
    <row r="431" spans="1:4" x14ac:dyDescent="0.25">
      <c r="A431" s="33">
        <v>2003</v>
      </c>
      <c r="B431" s="33" t="s">
        <v>333</v>
      </c>
      <c r="C431" s="33" t="s">
        <v>433</v>
      </c>
      <c r="D431" s="33" t="s">
        <v>354</v>
      </c>
    </row>
    <row r="432" spans="1:4" x14ac:dyDescent="0.25">
      <c r="A432" s="33">
        <v>1980</v>
      </c>
      <c r="B432" s="33" t="s">
        <v>328</v>
      </c>
      <c r="C432" s="33" t="s">
        <v>444</v>
      </c>
      <c r="D432" s="33" t="s">
        <v>345</v>
      </c>
    </row>
    <row r="433" spans="1:4" x14ac:dyDescent="0.25">
      <c r="A433" s="33">
        <v>2002</v>
      </c>
      <c r="B433" s="33" t="s">
        <v>330</v>
      </c>
      <c r="C433" s="33" t="s">
        <v>431</v>
      </c>
      <c r="D433" s="33" t="s">
        <v>345</v>
      </c>
    </row>
    <row r="434" spans="1:4" x14ac:dyDescent="0.25">
      <c r="A434" s="33">
        <v>1996</v>
      </c>
      <c r="B434" s="33" t="s">
        <v>328</v>
      </c>
      <c r="C434" s="33" t="s">
        <v>434</v>
      </c>
      <c r="D434" s="33" t="s">
        <v>343</v>
      </c>
    </row>
    <row r="435" spans="1:4" x14ac:dyDescent="0.25">
      <c r="A435" s="33">
        <v>2006</v>
      </c>
      <c r="B435" s="33" t="s">
        <v>328</v>
      </c>
      <c r="C435" s="33" t="s">
        <v>431</v>
      </c>
      <c r="D435" s="33" t="s">
        <v>340</v>
      </c>
    </row>
    <row r="436" spans="1:4" x14ac:dyDescent="0.25">
      <c r="A436" s="33">
        <v>1984</v>
      </c>
      <c r="B436" s="33" t="s">
        <v>330</v>
      </c>
      <c r="C436" s="33" t="s">
        <v>452</v>
      </c>
      <c r="D436" s="33" t="s">
        <v>340</v>
      </c>
    </row>
    <row r="437" spans="1:4" x14ac:dyDescent="0.25">
      <c r="A437" s="33">
        <v>1984</v>
      </c>
      <c r="B437" s="33" t="s">
        <v>330</v>
      </c>
      <c r="C437" s="33" t="s">
        <v>454</v>
      </c>
      <c r="D437" s="33" t="s">
        <v>340</v>
      </c>
    </row>
    <row r="438" spans="1:4" x14ac:dyDescent="0.25">
      <c r="A438" s="33">
        <v>1981</v>
      </c>
      <c r="B438" s="33" t="s">
        <v>330</v>
      </c>
      <c r="C438" s="33" t="s">
        <v>436</v>
      </c>
      <c r="D438" s="33" t="s">
        <v>335</v>
      </c>
    </row>
    <row r="439" spans="1:4" x14ac:dyDescent="0.25">
      <c r="A439" s="33">
        <v>1989</v>
      </c>
      <c r="B439" s="33" t="s">
        <v>330</v>
      </c>
      <c r="C439" s="33" t="s">
        <v>434</v>
      </c>
      <c r="D439" s="33" t="s">
        <v>343</v>
      </c>
    </row>
    <row r="440" spans="1:4" x14ac:dyDescent="0.25">
      <c r="A440" s="33">
        <v>2000</v>
      </c>
      <c r="B440" s="33" t="s">
        <v>330</v>
      </c>
      <c r="C440" s="33" t="s">
        <v>431</v>
      </c>
      <c r="D440" s="33" t="s">
        <v>378</v>
      </c>
    </row>
    <row r="441" spans="1:4" x14ac:dyDescent="0.25">
      <c r="A441" s="33">
        <v>2010</v>
      </c>
      <c r="B441" s="33" t="s">
        <v>330</v>
      </c>
      <c r="C441" s="33" t="s">
        <v>436</v>
      </c>
      <c r="D441" s="33" t="s">
        <v>377</v>
      </c>
    </row>
    <row r="442" spans="1:4" x14ac:dyDescent="0.25">
      <c r="A442" s="33">
        <v>1981</v>
      </c>
      <c r="B442" s="33" t="s">
        <v>330</v>
      </c>
      <c r="C442" s="33" t="s">
        <v>436</v>
      </c>
      <c r="D442" s="33" t="s">
        <v>377</v>
      </c>
    </row>
    <row r="443" spans="1:4" x14ac:dyDescent="0.25">
      <c r="A443" s="33">
        <v>1996</v>
      </c>
      <c r="B443" s="33" t="s">
        <v>330</v>
      </c>
      <c r="C443" s="33" t="s">
        <v>435</v>
      </c>
      <c r="D443" s="33" t="s">
        <v>338</v>
      </c>
    </row>
    <row r="444" spans="1:4" x14ac:dyDescent="0.25">
      <c r="A444" s="33">
        <v>2005</v>
      </c>
      <c r="B444" s="33" t="s">
        <v>328</v>
      </c>
      <c r="C444" s="33" t="s">
        <v>451</v>
      </c>
      <c r="D444" s="33" t="s">
        <v>352</v>
      </c>
    </row>
    <row r="445" spans="1:4" x14ac:dyDescent="0.25">
      <c r="A445" s="33">
        <v>1989</v>
      </c>
      <c r="B445" s="33" t="s">
        <v>330</v>
      </c>
      <c r="C445" s="33" t="s">
        <v>431</v>
      </c>
      <c r="D445" s="33" t="s">
        <v>351</v>
      </c>
    </row>
    <row r="446" spans="1:4" x14ac:dyDescent="0.25">
      <c r="A446" s="33">
        <v>1982</v>
      </c>
      <c r="B446" s="33" t="s">
        <v>330</v>
      </c>
      <c r="C446" s="33" t="s">
        <v>431</v>
      </c>
      <c r="D446" s="33" t="s">
        <v>351</v>
      </c>
    </row>
    <row r="447" spans="1:4" x14ac:dyDescent="0.25">
      <c r="A447" s="33">
        <v>1989</v>
      </c>
      <c r="B447" s="33" t="s">
        <v>330</v>
      </c>
      <c r="C447" s="33" t="s">
        <v>431</v>
      </c>
      <c r="D447" s="33" t="s">
        <v>391</v>
      </c>
    </row>
    <row r="448" spans="1:4" x14ac:dyDescent="0.25">
      <c r="A448" s="33">
        <v>1994</v>
      </c>
      <c r="B448" s="33" t="s">
        <v>328</v>
      </c>
      <c r="C448" s="33" t="s">
        <v>438</v>
      </c>
      <c r="D448" s="33" t="s">
        <v>347</v>
      </c>
    </row>
    <row r="449" spans="1:4" x14ac:dyDescent="0.25">
      <c r="A449" s="33">
        <v>1993</v>
      </c>
      <c r="B449" s="33" t="s">
        <v>328</v>
      </c>
      <c r="C449" s="33" t="s">
        <v>434</v>
      </c>
      <c r="D449" s="33" t="s">
        <v>347</v>
      </c>
    </row>
    <row r="450" spans="1:4" x14ac:dyDescent="0.25">
      <c r="A450" s="33">
        <v>2011</v>
      </c>
      <c r="B450" s="33" t="s">
        <v>330</v>
      </c>
      <c r="C450" s="33" t="s">
        <v>440</v>
      </c>
      <c r="D450" s="33" t="s">
        <v>347</v>
      </c>
    </row>
    <row r="451" spans="1:4" x14ac:dyDescent="0.25">
      <c r="A451" s="33">
        <v>2011</v>
      </c>
      <c r="B451" s="33" t="s">
        <v>330</v>
      </c>
      <c r="C451" s="33" t="s">
        <v>460</v>
      </c>
      <c r="D451" s="33" t="s">
        <v>347</v>
      </c>
    </row>
    <row r="452" spans="1:4" x14ac:dyDescent="0.25">
      <c r="A452" s="33">
        <v>1999</v>
      </c>
      <c r="B452" s="33" t="s">
        <v>330</v>
      </c>
      <c r="C452" s="33" t="s">
        <v>434</v>
      </c>
      <c r="D452" s="33" t="s">
        <v>375</v>
      </c>
    </row>
    <row r="453" spans="1:4" x14ac:dyDescent="0.25">
      <c r="A453" s="33">
        <v>1993</v>
      </c>
      <c r="B453" s="33" t="s">
        <v>330</v>
      </c>
      <c r="C453" s="33" t="s">
        <v>440</v>
      </c>
      <c r="D453" s="33" t="s">
        <v>340</v>
      </c>
    </row>
    <row r="454" spans="1:4" x14ac:dyDescent="0.25">
      <c r="A454" s="33">
        <v>1991</v>
      </c>
      <c r="B454" s="33" t="s">
        <v>328</v>
      </c>
      <c r="C454" s="33" t="s">
        <v>434</v>
      </c>
      <c r="D454" s="33" t="s">
        <v>377</v>
      </c>
    </row>
    <row r="455" spans="1:4" x14ac:dyDescent="0.25">
      <c r="A455" s="33">
        <v>1998</v>
      </c>
      <c r="B455" s="33" t="s">
        <v>330</v>
      </c>
      <c r="C455" s="33" t="s">
        <v>433</v>
      </c>
      <c r="D455" s="33" t="s">
        <v>335</v>
      </c>
    </row>
    <row r="456" spans="1:4" x14ac:dyDescent="0.25">
      <c r="A456" s="33">
        <v>2010</v>
      </c>
      <c r="B456" s="33" t="s">
        <v>328</v>
      </c>
      <c r="C456" s="33" t="s">
        <v>451</v>
      </c>
      <c r="D456" s="33" t="s">
        <v>335</v>
      </c>
    </row>
    <row r="457" spans="1:4" x14ac:dyDescent="0.25">
      <c r="A457" s="33">
        <v>2010</v>
      </c>
      <c r="B457" s="33" t="s">
        <v>331</v>
      </c>
      <c r="C457" s="33" t="s">
        <v>434</v>
      </c>
      <c r="D457" s="33" t="s">
        <v>377</v>
      </c>
    </row>
    <row r="458" spans="1:4" x14ac:dyDescent="0.25">
      <c r="A458" s="33">
        <v>1990</v>
      </c>
      <c r="B458" s="33" t="s">
        <v>328</v>
      </c>
      <c r="C458" s="33" t="s">
        <v>434</v>
      </c>
      <c r="D458" s="33" t="s">
        <v>377</v>
      </c>
    </row>
    <row r="459" spans="1:4" x14ac:dyDescent="0.25">
      <c r="A459" s="33">
        <v>1992</v>
      </c>
      <c r="B459" s="33" t="s">
        <v>328</v>
      </c>
      <c r="C459" s="33" t="s">
        <v>434</v>
      </c>
      <c r="D459" s="33" t="s">
        <v>377</v>
      </c>
    </row>
    <row r="460" spans="1:4" x14ac:dyDescent="0.25">
      <c r="A460" s="33">
        <v>1999</v>
      </c>
      <c r="B460" s="33" t="s">
        <v>328</v>
      </c>
      <c r="C460" s="33" t="s">
        <v>431</v>
      </c>
      <c r="D460" s="33" t="s">
        <v>377</v>
      </c>
    </row>
    <row r="461" spans="1:4" x14ac:dyDescent="0.25">
      <c r="A461" s="33">
        <v>2011</v>
      </c>
      <c r="B461" s="33" t="s">
        <v>330</v>
      </c>
      <c r="C461" s="33" t="s">
        <v>445</v>
      </c>
      <c r="D461" s="33" t="s">
        <v>377</v>
      </c>
    </row>
    <row r="462" spans="1:4" x14ac:dyDescent="0.25">
      <c r="A462" s="33">
        <v>1997</v>
      </c>
      <c r="B462" s="33" t="s">
        <v>331</v>
      </c>
      <c r="C462" s="33" t="s">
        <v>434</v>
      </c>
      <c r="D462" s="33" t="s">
        <v>377</v>
      </c>
    </row>
    <row r="463" spans="1:4" x14ac:dyDescent="0.25">
      <c r="A463" s="33">
        <v>1997</v>
      </c>
      <c r="B463" s="33" t="s">
        <v>331</v>
      </c>
      <c r="C463" s="33" t="s">
        <v>434</v>
      </c>
      <c r="D463" s="33" t="s">
        <v>377</v>
      </c>
    </row>
    <row r="464" spans="1:4" x14ac:dyDescent="0.25">
      <c r="A464" s="33">
        <v>1994</v>
      </c>
      <c r="B464" s="33" t="s">
        <v>333</v>
      </c>
      <c r="C464" s="33" t="s">
        <v>433</v>
      </c>
      <c r="D464" s="33" t="s">
        <v>377</v>
      </c>
    </row>
    <row r="465" spans="1:4" x14ac:dyDescent="0.25">
      <c r="A465" s="33">
        <v>1987</v>
      </c>
      <c r="B465" s="33" t="s">
        <v>330</v>
      </c>
      <c r="C465" s="33" t="s">
        <v>434</v>
      </c>
      <c r="D465" s="33" t="s">
        <v>351</v>
      </c>
    </row>
    <row r="466" spans="1:4" x14ac:dyDescent="0.25">
      <c r="A466" s="33">
        <v>1987</v>
      </c>
      <c r="B466" s="33" t="s">
        <v>330</v>
      </c>
      <c r="C466" s="33" t="s">
        <v>431</v>
      </c>
      <c r="D466" s="33" t="s">
        <v>351</v>
      </c>
    </row>
    <row r="467" spans="1:4" x14ac:dyDescent="0.25">
      <c r="A467" s="33">
        <v>2011</v>
      </c>
      <c r="B467" s="33" t="s">
        <v>331</v>
      </c>
      <c r="C467" s="33" t="s">
        <v>434</v>
      </c>
      <c r="D467" s="33" t="s">
        <v>354</v>
      </c>
    </row>
    <row r="468" spans="1:4" x14ac:dyDescent="0.25">
      <c r="A468" s="33">
        <v>2010</v>
      </c>
      <c r="B468" s="33" t="s">
        <v>331</v>
      </c>
      <c r="C468" s="33" t="s">
        <v>434</v>
      </c>
      <c r="D468" s="33" t="s">
        <v>354</v>
      </c>
    </row>
    <row r="469" spans="1:4" x14ac:dyDescent="0.25">
      <c r="A469" s="33">
        <v>2011</v>
      </c>
      <c r="B469" s="33" t="s">
        <v>330</v>
      </c>
      <c r="C469" s="33" t="s">
        <v>440</v>
      </c>
      <c r="D469" s="33" t="s">
        <v>354</v>
      </c>
    </row>
    <row r="470" spans="1:4" x14ac:dyDescent="0.25">
      <c r="A470" s="33">
        <v>1992</v>
      </c>
      <c r="B470" s="33" t="s">
        <v>328</v>
      </c>
      <c r="C470" s="33" t="s">
        <v>444</v>
      </c>
      <c r="D470" s="33" t="s">
        <v>377</v>
      </c>
    </row>
    <row r="471" spans="1:4" x14ac:dyDescent="0.25">
      <c r="A471" s="33">
        <v>2001</v>
      </c>
      <c r="B471" s="33" t="s">
        <v>328</v>
      </c>
      <c r="C471" s="33" t="s">
        <v>434</v>
      </c>
      <c r="D471" s="33" t="s">
        <v>377</v>
      </c>
    </row>
    <row r="472" spans="1:4" x14ac:dyDescent="0.25">
      <c r="A472" s="33">
        <v>2002</v>
      </c>
      <c r="B472" s="33" t="s">
        <v>331</v>
      </c>
      <c r="C472" s="33" t="s">
        <v>434</v>
      </c>
      <c r="D472" s="33" t="s">
        <v>377</v>
      </c>
    </row>
    <row r="473" spans="1:4" x14ac:dyDescent="0.25">
      <c r="A473" s="33">
        <v>1994</v>
      </c>
      <c r="B473" s="33" t="s">
        <v>328</v>
      </c>
      <c r="C473" s="33" t="s">
        <v>434</v>
      </c>
      <c r="D473" s="33" t="s">
        <v>377</v>
      </c>
    </row>
    <row r="474" spans="1:4" x14ac:dyDescent="0.25">
      <c r="A474" s="33">
        <v>1998</v>
      </c>
      <c r="B474" s="33" t="s">
        <v>331</v>
      </c>
      <c r="C474" s="33" t="s">
        <v>450</v>
      </c>
      <c r="D474" s="33" t="s">
        <v>377</v>
      </c>
    </row>
    <row r="475" spans="1:4" x14ac:dyDescent="0.25">
      <c r="A475" s="33">
        <v>2000</v>
      </c>
      <c r="B475" s="33" t="s">
        <v>330</v>
      </c>
      <c r="C475" s="33" t="s">
        <v>435</v>
      </c>
      <c r="D475" s="33" t="s">
        <v>377</v>
      </c>
    </row>
    <row r="476" spans="1:4" x14ac:dyDescent="0.25">
      <c r="A476" s="33">
        <v>2007</v>
      </c>
      <c r="B476" s="33" t="s">
        <v>333</v>
      </c>
      <c r="C476" s="33" t="s">
        <v>433</v>
      </c>
      <c r="D476" s="33" t="s">
        <v>377</v>
      </c>
    </row>
    <row r="477" spans="1:4" x14ac:dyDescent="0.25">
      <c r="A477" s="33">
        <v>1998</v>
      </c>
      <c r="B477" s="33" t="s">
        <v>331</v>
      </c>
      <c r="C477" s="33" t="s">
        <v>434</v>
      </c>
      <c r="D477" s="33" t="s">
        <v>377</v>
      </c>
    </row>
    <row r="478" spans="1:4" x14ac:dyDescent="0.25">
      <c r="A478" s="33">
        <v>1997</v>
      </c>
      <c r="B478" s="33" t="s">
        <v>328</v>
      </c>
      <c r="C478" s="33" t="s">
        <v>434</v>
      </c>
      <c r="D478" s="33" t="s">
        <v>377</v>
      </c>
    </row>
    <row r="479" spans="1:4" x14ac:dyDescent="0.25">
      <c r="A479" s="33">
        <v>2002</v>
      </c>
      <c r="B479" s="33" t="s">
        <v>331</v>
      </c>
      <c r="C479" s="33" t="s">
        <v>434</v>
      </c>
      <c r="D479" s="33" t="s">
        <v>354</v>
      </c>
    </row>
    <row r="480" spans="1:4" x14ac:dyDescent="0.25">
      <c r="A480" s="33">
        <v>2001</v>
      </c>
      <c r="B480" s="33" t="s">
        <v>331</v>
      </c>
      <c r="C480" s="33" t="s">
        <v>434</v>
      </c>
      <c r="D480" s="33" t="s">
        <v>377</v>
      </c>
    </row>
    <row r="481" spans="1:4" x14ac:dyDescent="0.25">
      <c r="A481" s="33">
        <v>1993</v>
      </c>
      <c r="B481" s="33" t="s">
        <v>328</v>
      </c>
      <c r="C481" s="33" t="s">
        <v>434</v>
      </c>
      <c r="D481" s="33" t="s">
        <v>377</v>
      </c>
    </row>
    <row r="482" spans="1:4" x14ac:dyDescent="0.25">
      <c r="A482" s="33">
        <v>1997</v>
      </c>
      <c r="B482" s="33" t="s">
        <v>331</v>
      </c>
      <c r="C482" s="33" t="s">
        <v>434</v>
      </c>
      <c r="D482" s="33" t="s">
        <v>377</v>
      </c>
    </row>
    <row r="483" spans="1:4" x14ac:dyDescent="0.25">
      <c r="A483" s="33">
        <v>2007</v>
      </c>
      <c r="B483" s="33" t="s">
        <v>330</v>
      </c>
      <c r="C483" s="33" t="s">
        <v>445</v>
      </c>
      <c r="D483" s="33" t="s">
        <v>377</v>
      </c>
    </row>
    <row r="484" spans="1:4" x14ac:dyDescent="0.25">
      <c r="A484" s="33">
        <v>1982</v>
      </c>
      <c r="B484" s="33" t="s">
        <v>328</v>
      </c>
      <c r="C484" s="33" t="s">
        <v>444</v>
      </c>
      <c r="D484" s="33" t="s">
        <v>340</v>
      </c>
    </row>
    <row r="485" spans="1:4" x14ac:dyDescent="0.25">
      <c r="A485" s="33">
        <v>1988</v>
      </c>
      <c r="B485" s="33" t="s">
        <v>328</v>
      </c>
      <c r="C485" s="33" t="s">
        <v>444</v>
      </c>
      <c r="D485" s="33" t="s">
        <v>335</v>
      </c>
    </row>
    <row r="486" spans="1:4" x14ac:dyDescent="0.25">
      <c r="A486" s="33">
        <v>1996</v>
      </c>
      <c r="B486" s="33" t="s">
        <v>328</v>
      </c>
      <c r="C486" s="33" t="s">
        <v>431</v>
      </c>
      <c r="D486" s="33" t="s">
        <v>347</v>
      </c>
    </row>
    <row r="487" spans="1:4" x14ac:dyDescent="0.25">
      <c r="A487" s="33">
        <v>2002</v>
      </c>
      <c r="B487" s="33" t="s">
        <v>330</v>
      </c>
      <c r="C487" s="33" t="s">
        <v>434</v>
      </c>
      <c r="D487" s="33" t="s">
        <v>347</v>
      </c>
    </row>
    <row r="488" spans="1:4" x14ac:dyDescent="0.25">
      <c r="A488" s="33">
        <v>1996</v>
      </c>
      <c r="B488" s="33" t="s">
        <v>333</v>
      </c>
      <c r="C488" s="33" t="s">
        <v>433</v>
      </c>
      <c r="D488" s="33" t="s">
        <v>347</v>
      </c>
    </row>
    <row r="489" spans="1:4" x14ac:dyDescent="0.25">
      <c r="A489" s="33">
        <v>2002</v>
      </c>
      <c r="B489" s="33" t="s">
        <v>328</v>
      </c>
      <c r="C489" s="33" t="s">
        <v>434</v>
      </c>
      <c r="D489" s="33" t="s">
        <v>347</v>
      </c>
    </row>
    <row r="490" spans="1:4" x14ac:dyDescent="0.25">
      <c r="A490" s="33">
        <v>1985</v>
      </c>
      <c r="B490" s="33" t="s">
        <v>328</v>
      </c>
      <c r="C490" s="33" t="s">
        <v>444</v>
      </c>
      <c r="D490" s="33" t="s">
        <v>335</v>
      </c>
    </row>
    <row r="491" spans="1:4" x14ac:dyDescent="0.25">
      <c r="A491" s="33">
        <v>1998</v>
      </c>
      <c r="B491" s="33" t="s">
        <v>331</v>
      </c>
      <c r="C491" s="33" t="s">
        <v>436</v>
      </c>
      <c r="D491" s="33" t="s">
        <v>351</v>
      </c>
    </row>
    <row r="492" spans="1:4" x14ac:dyDescent="0.25">
      <c r="A492" s="33">
        <v>1993</v>
      </c>
      <c r="B492" s="33" t="s">
        <v>328</v>
      </c>
      <c r="C492" s="33" t="s">
        <v>431</v>
      </c>
      <c r="D492" s="33" t="s">
        <v>340</v>
      </c>
    </row>
    <row r="493" spans="1:4" x14ac:dyDescent="0.25">
      <c r="A493" s="33">
        <v>1984</v>
      </c>
      <c r="B493" s="33" t="s">
        <v>330</v>
      </c>
      <c r="C493" s="33" t="s">
        <v>439</v>
      </c>
      <c r="D493" s="33" t="s">
        <v>363</v>
      </c>
    </row>
    <row r="494" spans="1:4" x14ac:dyDescent="0.25">
      <c r="A494" s="33">
        <v>1997</v>
      </c>
      <c r="B494" s="33" t="s">
        <v>330</v>
      </c>
      <c r="C494" s="33" t="s">
        <v>438</v>
      </c>
      <c r="D494" s="33" t="s">
        <v>329</v>
      </c>
    </row>
    <row r="495" spans="1:4" x14ac:dyDescent="0.25">
      <c r="A495" s="33">
        <v>1992</v>
      </c>
      <c r="B495" s="33" t="s">
        <v>328</v>
      </c>
      <c r="C495" s="33" t="s">
        <v>436</v>
      </c>
      <c r="D495" s="33" t="s">
        <v>340</v>
      </c>
    </row>
    <row r="496" spans="1:4" x14ac:dyDescent="0.25">
      <c r="A496" s="33">
        <v>1980</v>
      </c>
      <c r="B496" s="33" t="s">
        <v>330</v>
      </c>
      <c r="C496" s="33" t="s">
        <v>431</v>
      </c>
      <c r="D496" s="33" t="s">
        <v>381</v>
      </c>
    </row>
    <row r="497" spans="1:4" x14ac:dyDescent="0.25">
      <c r="A497" s="33">
        <v>1982</v>
      </c>
      <c r="B497" s="33" t="s">
        <v>328</v>
      </c>
      <c r="C497" s="33" t="s">
        <v>444</v>
      </c>
      <c r="D497" s="33" t="s">
        <v>381</v>
      </c>
    </row>
    <row r="498" spans="1:4" x14ac:dyDescent="0.25">
      <c r="A498" s="33">
        <v>1988</v>
      </c>
      <c r="B498" s="33" t="s">
        <v>328</v>
      </c>
      <c r="C498" s="33" t="s">
        <v>434</v>
      </c>
      <c r="D498" s="33" t="s">
        <v>329</v>
      </c>
    </row>
    <row r="499" spans="1:4" x14ac:dyDescent="0.25">
      <c r="A499" s="33">
        <v>1989</v>
      </c>
      <c r="B499" s="33" t="s">
        <v>328</v>
      </c>
      <c r="C499" s="33" t="s">
        <v>439</v>
      </c>
      <c r="D499" s="33" t="s">
        <v>340</v>
      </c>
    </row>
    <row r="500" spans="1:4" x14ac:dyDescent="0.25">
      <c r="A500" s="33">
        <v>2005</v>
      </c>
      <c r="B500" s="33" t="s">
        <v>330</v>
      </c>
      <c r="C500" s="33" t="s">
        <v>434</v>
      </c>
      <c r="D500" s="33" t="s">
        <v>343</v>
      </c>
    </row>
    <row r="501" spans="1:4" x14ac:dyDescent="0.25">
      <c r="A501" s="33">
        <v>1989</v>
      </c>
      <c r="B501" s="33" t="s">
        <v>330</v>
      </c>
      <c r="C501" s="33" t="s">
        <v>440</v>
      </c>
      <c r="D501" s="33" t="s">
        <v>329</v>
      </c>
    </row>
    <row r="502" spans="1:4" x14ac:dyDescent="0.25">
      <c r="A502" s="33">
        <v>1987</v>
      </c>
      <c r="B502" s="33" t="s">
        <v>330</v>
      </c>
      <c r="C502" s="33" t="s">
        <v>434</v>
      </c>
      <c r="D502" s="33" t="s">
        <v>329</v>
      </c>
    </row>
    <row r="503" spans="1:4" x14ac:dyDescent="0.25">
      <c r="A503" s="33">
        <v>1984</v>
      </c>
      <c r="B503" s="33" t="s">
        <v>330</v>
      </c>
      <c r="C503" s="33" t="s">
        <v>438</v>
      </c>
      <c r="D503" s="33" t="s">
        <v>329</v>
      </c>
    </row>
    <row r="504" spans="1:4" x14ac:dyDescent="0.25">
      <c r="A504" s="33">
        <v>1987</v>
      </c>
      <c r="B504" s="33" t="s">
        <v>328</v>
      </c>
      <c r="C504" s="33" t="s">
        <v>438</v>
      </c>
      <c r="D504" s="33" t="s">
        <v>329</v>
      </c>
    </row>
    <row r="505" spans="1:4" x14ac:dyDescent="0.25">
      <c r="A505" s="33">
        <v>1996</v>
      </c>
      <c r="B505" s="33" t="s">
        <v>330</v>
      </c>
      <c r="C505" s="33" t="s">
        <v>434</v>
      </c>
      <c r="D505" s="33" t="s">
        <v>329</v>
      </c>
    </row>
    <row r="506" spans="1:4" x14ac:dyDescent="0.25">
      <c r="A506" s="33">
        <v>2001</v>
      </c>
      <c r="B506" s="33" t="s">
        <v>330</v>
      </c>
      <c r="C506" s="33" t="s">
        <v>434</v>
      </c>
      <c r="D506" s="33" t="s">
        <v>340</v>
      </c>
    </row>
    <row r="507" spans="1:4" x14ac:dyDescent="0.25">
      <c r="A507" s="33">
        <v>2011</v>
      </c>
      <c r="B507" s="33" t="s">
        <v>328</v>
      </c>
      <c r="C507" s="33" t="s">
        <v>434</v>
      </c>
      <c r="D507" s="33" t="s">
        <v>337</v>
      </c>
    </row>
    <row r="508" spans="1:4" x14ac:dyDescent="0.25">
      <c r="A508" s="33">
        <v>2008</v>
      </c>
      <c r="B508" s="33" t="s">
        <v>328</v>
      </c>
      <c r="C508" s="33" t="s">
        <v>434</v>
      </c>
      <c r="D508" s="33" t="s">
        <v>337</v>
      </c>
    </row>
    <row r="509" spans="1:4" x14ac:dyDescent="0.25">
      <c r="A509" s="33">
        <v>2011</v>
      </c>
      <c r="B509" s="33" t="s">
        <v>328</v>
      </c>
      <c r="C509" s="33" t="s">
        <v>434</v>
      </c>
      <c r="D509" s="33" t="s">
        <v>337</v>
      </c>
    </row>
    <row r="510" spans="1:4" x14ac:dyDescent="0.25">
      <c r="A510" s="33">
        <v>1986</v>
      </c>
      <c r="B510" s="33" t="s">
        <v>328</v>
      </c>
      <c r="C510" s="33" t="s">
        <v>431</v>
      </c>
      <c r="D510" s="33" t="s">
        <v>335</v>
      </c>
    </row>
    <row r="511" spans="1:4" x14ac:dyDescent="0.25">
      <c r="A511" s="33">
        <v>1982</v>
      </c>
      <c r="B511" s="33" t="s">
        <v>330</v>
      </c>
      <c r="C511" s="33" t="s">
        <v>431</v>
      </c>
      <c r="D511" s="33" t="s">
        <v>329</v>
      </c>
    </row>
    <row r="512" spans="1:4" x14ac:dyDescent="0.25">
      <c r="A512" s="33">
        <v>2011</v>
      </c>
      <c r="B512" s="33" t="s">
        <v>328</v>
      </c>
      <c r="C512" s="33" t="s">
        <v>431</v>
      </c>
      <c r="D512" s="33" t="s">
        <v>337</v>
      </c>
    </row>
    <row r="513" spans="1:4" x14ac:dyDescent="0.25">
      <c r="A513" s="33">
        <v>1999</v>
      </c>
      <c r="B513" s="33" t="s">
        <v>328</v>
      </c>
      <c r="C513" s="33" t="s">
        <v>444</v>
      </c>
      <c r="D513" s="33" t="s">
        <v>347</v>
      </c>
    </row>
    <row r="514" spans="1:4" x14ac:dyDescent="0.25">
      <c r="A514" s="33">
        <v>1992</v>
      </c>
      <c r="B514" s="33" t="s">
        <v>328</v>
      </c>
      <c r="C514" s="33" t="s">
        <v>434</v>
      </c>
      <c r="D514" s="33" t="s">
        <v>377</v>
      </c>
    </row>
    <row r="515" spans="1:4" x14ac:dyDescent="0.25">
      <c r="A515" s="33">
        <v>1994</v>
      </c>
      <c r="B515" s="33" t="s">
        <v>330</v>
      </c>
      <c r="C515" s="33" t="s">
        <v>438</v>
      </c>
      <c r="D515" s="33" t="s">
        <v>343</v>
      </c>
    </row>
    <row r="516" spans="1:4" x14ac:dyDescent="0.25">
      <c r="A516" s="33">
        <v>2011</v>
      </c>
      <c r="B516" s="33" t="s">
        <v>330</v>
      </c>
      <c r="C516" s="33" t="s">
        <v>431</v>
      </c>
      <c r="D516" s="33" t="s">
        <v>347</v>
      </c>
    </row>
    <row r="517" spans="1:4" x14ac:dyDescent="0.25">
      <c r="A517" s="33">
        <v>2010</v>
      </c>
      <c r="B517" s="33" t="s">
        <v>330</v>
      </c>
      <c r="C517" s="33" t="s">
        <v>436</v>
      </c>
      <c r="D517" s="33" t="s">
        <v>347</v>
      </c>
    </row>
    <row r="518" spans="1:4" x14ac:dyDescent="0.25">
      <c r="A518" s="33">
        <v>1981</v>
      </c>
      <c r="B518" s="33" t="s">
        <v>330</v>
      </c>
      <c r="C518" s="33" t="s">
        <v>430</v>
      </c>
      <c r="D518" s="33" t="s">
        <v>357</v>
      </c>
    </row>
    <row r="519" spans="1:4" x14ac:dyDescent="0.25">
      <c r="A519" s="33">
        <v>2007</v>
      </c>
      <c r="B519" s="33" t="s">
        <v>333</v>
      </c>
      <c r="C519" s="33" t="s">
        <v>433</v>
      </c>
      <c r="D519" s="33" t="s">
        <v>337</v>
      </c>
    </row>
    <row r="520" spans="1:4" x14ac:dyDescent="0.25">
      <c r="A520" s="33">
        <v>1988</v>
      </c>
      <c r="B520" s="33" t="s">
        <v>328</v>
      </c>
      <c r="C520" s="33" t="s">
        <v>431</v>
      </c>
      <c r="D520" s="33" t="s">
        <v>337</v>
      </c>
    </row>
    <row r="521" spans="1:4" x14ac:dyDescent="0.25">
      <c r="A521" s="33">
        <v>1989</v>
      </c>
      <c r="B521" s="33" t="s">
        <v>328</v>
      </c>
      <c r="C521" s="33" t="s">
        <v>434</v>
      </c>
      <c r="D521" s="33" t="s">
        <v>337</v>
      </c>
    </row>
    <row r="522" spans="1:4" x14ac:dyDescent="0.25">
      <c r="A522" s="33">
        <v>2004</v>
      </c>
      <c r="B522" s="33" t="s">
        <v>328</v>
      </c>
      <c r="C522" s="33" t="s">
        <v>434</v>
      </c>
      <c r="D522" s="33" t="s">
        <v>354</v>
      </c>
    </row>
    <row r="523" spans="1:4" x14ac:dyDescent="0.25">
      <c r="A523" s="33">
        <v>1990</v>
      </c>
      <c r="B523" s="33" t="s">
        <v>328</v>
      </c>
      <c r="C523" s="33" t="s">
        <v>434</v>
      </c>
      <c r="D523" s="33" t="s">
        <v>377</v>
      </c>
    </row>
    <row r="524" spans="1:4" x14ac:dyDescent="0.25">
      <c r="A524" s="33">
        <v>2011</v>
      </c>
      <c r="B524" s="33" t="s">
        <v>330</v>
      </c>
      <c r="C524" s="33" t="s">
        <v>434</v>
      </c>
      <c r="D524" s="33" t="s">
        <v>354</v>
      </c>
    </row>
    <row r="525" spans="1:4" x14ac:dyDescent="0.25">
      <c r="A525" s="33">
        <v>1993</v>
      </c>
      <c r="B525" s="33" t="s">
        <v>328</v>
      </c>
      <c r="C525" s="33" t="s">
        <v>444</v>
      </c>
      <c r="D525" s="33" t="s">
        <v>377</v>
      </c>
    </row>
    <row r="526" spans="1:4" x14ac:dyDescent="0.25">
      <c r="A526" s="33">
        <v>2011</v>
      </c>
      <c r="B526" s="33" t="s">
        <v>330</v>
      </c>
      <c r="C526" s="33" t="s">
        <v>434</v>
      </c>
      <c r="D526" s="33" t="s">
        <v>354</v>
      </c>
    </row>
    <row r="527" spans="1:4" x14ac:dyDescent="0.25">
      <c r="A527" s="33">
        <v>1995</v>
      </c>
      <c r="B527" s="33" t="s">
        <v>328</v>
      </c>
      <c r="C527" s="33" t="s">
        <v>431</v>
      </c>
      <c r="D527" s="33" t="s">
        <v>337</v>
      </c>
    </row>
    <row r="528" spans="1:4" x14ac:dyDescent="0.25">
      <c r="A528" s="33">
        <v>1996</v>
      </c>
      <c r="B528" s="33" t="s">
        <v>328</v>
      </c>
      <c r="C528" s="33" t="s">
        <v>450</v>
      </c>
      <c r="D528" s="33" t="s">
        <v>364</v>
      </c>
    </row>
    <row r="529" spans="1:4" x14ac:dyDescent="0.25">
      <c r="A529" s="33">
        <v>1994</v>
      </c>
      <c r="B529" s="33" t="s">
        <v>328</v>
      </c>
      <c r="C529" s="33" t="s">
        <v>431</v>
      </c>
      <c r="D529" s="33" t="s">
        <v>347</v>
      </c>
    </row>
    <row r="530" spans="1:4" x14ac:dyDescent="0.25">
      <c r="A530" s="33">
        <v>2003</v>
      </c>
      <c r="B530" s="33" t="s">
        <v>328</v>
      </c>
      <c r="C530" s="33" t="s">
        <v>431</v>
      </c>
      <c r="D530" s="33" t="s">
        <v>347</v>
      </c>
    </row>
    <row r="531" spans="1:4" x14ac:dyDescent="0.25">
      <c r="A531" s="33">
        <v>1984</v>
      </c>
      <c r="B531" s="33" t="s">
        <v>330</v>
      </c>
      <c r="C531" s="33" t="s">
        <v>431</v>
      </c>
      <c r="D531" s="33" t="s">
        <v>361</v>
      </c>
    </row>
    <row r="532" spans="1:4" x14ac:dyDescent="0.25">
      <c r="A532" s="33">
        <v>1984</v>
      </c>
      <c r="B532" s="33" t="s">
        <v>330</v>
      </c>
      <c r="C532" s="33" t="s">
        <v>442</v>
      </c>
      <c r="D532" s="33" t="s">
        <v>361</v>
      </c>
    </row>
    <row r="533" spans="1:4" x14ac:dyDescent="0.25">
      <c r="A533" s="33">
        <v>1995</v>
      </c>
      <c r="B533" s="33" t="s">
        <v>328</v>
      </c>
      <c r="C533" s="33" t="s">
        <v>431</v>
      </c>
      <c r="D533" s="33" t="s">
        <v>377</v>
      </c>
    </row>
    <row r="534" spans="1:4" x14ac:dyDescent="0.25">
      <c r="A534" s="33">
        <v>2004</v>
      </c>
      <c r="B534" s="33" t="s">
        <v>330</v>
      </c>
      <c r="C534" s="33" t="s">
        <v>440</v>
      </c>
      <c r="D534" s="33" t="s">
        <v>396</v>
      </c>
    </row>
    <row r="535" spans="1:4" x14ac:dyDescent="0.25">
      <c r="A535" s="33">
        <v>2007</v>
      </c>
      <c r="B535" s="33" t="s">
        <v>330</v>
      </c>
      <c r="C535" s="33" t="s">
        <v>440</v>
      </c>
      <c r="D535" s="33" t="s">
        <v>347</v>
      </c>
    </row>
    <row r="536" spans="1:4" x14ac:dyDescent="0.25">
      <c r="A536" s="33">
        <v>2009</v>
      </c>
      <c r="B536" s="33" t="s">
        <v>330</v>
      </c>
      <c r="C536" s="33" t="s">
        <v>431</v>
      </c>
      <c r="D536" s="33" t="s">
        <v>348</v>
      </c>
    </row>
    <row r="537" spans="1:4" x14ac:dyDescent="0.25">
      <c r="A537" s="33">
        <v>2009</v>
      </c>
      <c r="B537" s="33" t="s">
        <v>328</v>
      </c>
      <c r="C537" s="33" t="s">
        <v>433</v>
      </c>
      <c r="D537" s="33" t="s">
        <v>346</v>
      </c>
    </row>
    <row r="538" spans="1:4" x14ac:dyDescent="0.25">
      <c r="A538" s="33">
        <v>1989</v>
      </c>
      <c r="B538" s="33" t="s">
        <v>328</v>
      </c>
      <c r="C538" s="33" t="s">
        <v>444</v>
      </c>
      <c r="D538" s="33" t="s">
        <v>335</v>
      </c>
    </row>
    <row r="539" spans="1:4" x14ac:dyDescent="0.25">
      <c r="A539" s="33">
        <v>1992</v>
      </c>
      <c r="B539" s="33" t="s">
        <v>328</v>
      </c>
      <c r="C539" s="33" t="s">
        <v>436</v>
      </c>
      <c r="D539" s="33" t="s">
        <v>340</v>
      </c>
    </row>
    <row r="540" spans="1:4" x14ac:dyDescent="0.25">
      <c r="A540" s="33">
        <v>1998</v>
      </c>
      <c r="B540" s="33" t="s">
        <v>330</v>
      </c>
      <c r="C540" s="33" t="s">
        <v>431</v>
      </c>
      <c r="D540" s="33" t="s">
        <v>397</v>
      </c>
    </row>
    <row r="541" spans="1:4" x14ac:dyDescent="0.25">
      <c r="A541" s="33">
        <v>2005</v>
      </c>
      <c r="B541" s="33" t="s">
        <v>328</v>
      </c>
      <c r="C541" s="33" t="s">
        <v>433</v>
      </c>
      <c r="D541" s="33" t="s">
        <v>337</v>
      </c>
    </row>
    <row r="542" spans="1:4" x14ac:dyDescent="0.25">
      <c r="A542" s="33">
        <v>2010</v>
      </c>
      <c r="B542" s="33" t="s">
        <v>330</v>
      </c>
      <c r="C542" s="33" t="s">
        <v>440</v>
      </c>
      <c r="D542" s="33" t="s">
        <v>342</v>
      </c>
    </row>
    <row r="543" spans="1:4" x14ac:dyDescent="0.25">
      <c r="A543" s="33">
        <v>1997</v>
      </c>
      <c r="B543" s="33" t="s">
        <v>330</v>
      </c>
      <c r="C543" s="33" t="s">
        <v>434</v>
      </c>
      <c r="D543" s="33" t="s">
        <v>329</v>
      </c>
    </row>
    <row r="544" spans="1:4" x14ac:dyDescent="0.25">
      <c r="A544" s="33">
        <v>1985</v>
      </c>
      <c r="B544" s="33" t="s">
        <v>330</v>
      </c>
      <c r="C544" s="33" t="s">
        <v>431</v>
      </c>
      <c r="D544" s="33" t="s">
        <v>398</v>
      </c>
    </row>
    <row r="545" spans="1:4" x14ac:dyDescent="0.25">
      <c r="A545" s="33">
        <v>2007</v>
      </c>
      <c r="B545" s="33" t="s">
        <v>328</v>
      </c>
      <c r="C545" s="33" t="s">
        <v>433</v>
      </c>
      <c r="D545" s="33" t="s">
        <v>347</v>
      </c>
    </row>
    <row r="546" spans="1:4" x14ac:dyDescent="0.25">
      <c r="A546" s="33">
        <v>2005</v>
      </c>
      <c r="B546" s="33" t="s">
        <v>328</v>
      </c>
      <c r="C546" s="33" t="s">
        <v>434</v>
      </c>
      <c r="D546" s="33" t="s">
        <v>377</v>
      </c>
    </row>
    <row r="547" spans="1:4" x14ac:dyDescent="0.25">
      <c r="A547" s="33">
        <v>2001</v>
      </c>
      <c r="B547" s="33" t="s">
        <v>328</v>
      </c>
      <c r="C547" s="33" t="s">
        <v>431</v>
      </c>
      <c r="D547" s="33" t="s">
        <v>347</v>
      </c>
    </row>
    <row r="548" spans="1:4" x14ac:dyDescent="0.25">
      <c r="A548" s="33">
        <v>1997</v>
      </c>
      <c r="B548" s="33" t="s">
        <v>330</v>
      </c>
      <c r="C548" s="33" t="s">
        <v>431</v>
      </c>
      <c r="D548" s="33" t="s">
        <v>347</v>
      </c>
    </row>
    <row r="549" spans="1:4" x14ac:dyDescent="0.25">
      <c r="A549" s="33">
        <v>1993</v>
      </c>
      <c r="B549" s="33" t="s">
        <v>328</v>
      </c>
      <c r="C549" s="33" t="s">
        <v>438</v>
      </c>
      <c r="D549" s="33" t="s">
        <v>347</v>
      </c>
    </row>
    <row r="550" spans="1:4" x14ac:dyDescent="0.25">
      <c r="A550" s="33">
        <v>2005</v>
      </c>
      <c r="B550" s="33" t="s">
        <v>328</v>
      </c>
      <c r="C550" s="33" t="s">
        <v>431</v>
      </c>
      <c r="D550" s="33" t="s">
        <v>377</v>
      </c>
    </row>
    <row r="551" spans="1:4" x14ac:dyDescent="0.25">
      <c r="A551" s="33">
        <v>2011</v>
      </c>
      <c r="B551" s="33" t="s">
        <v>328</v>
      </c>
      <c r="C551" s="33" t="s">
        <v>431</v>
      </c>
      <c r="D551" s="33" t="s">
        <v>337</v>
      </c>
    </row>
    <row r="552" spans="1:4" x14ac:dyDescent="0.25">
      <c r="A552" s="33">
        <v>2000</v>
      </c>
      <c r="B552" s="33" t="s">
        <v>331</v>
      </c>
      <c r="C552" s="33" t="s">
        <v>434</v>
      </c>
      <c r="D552" s="33" t="s">
        <v>337</v>
      </c>
    </row>
    <row r="553" spans="1:4" x14ac:dyDescent="0.25">
      <c r="A553" s="33">
        <v>2008</v>
      </c>
      <c r="B553" s="33" t="s">
        <v>331</v>
      </c>
      <c r="C553" s="33" t="s">
        <v>434</v>
      </c>
      <c r="D553" s="33" t="s">
        <v>349</v>
      </c>
    </row>
    <row r="554" spans="1:4" x14ac:dyDescent="0.25">
      <c r="A554" s="33">
        <v>2009</v>
      </c>
      <c r="B554" s="33" t="s">
        <v>328</v>
      </c>
      <c r="C554" s="33" t="s">
        <v>433</v>
      </c>
      <c r="D554" s="33" t="s">
        <v>337</v>
      </c>
    </row>
    <row r="555" spans="1:4" x14ac:dyDescent="0.25">
      <c r="A555" s="33">
        <v>2010</v>
      </c>
      <c r="B555" s="33" t="s">
        <v>328</v>
      </c>
      <c r="C555" s="33" t="s">
        <v>434</v>
      </c>
      <c r="D555" s="33" t="s">
        <v>337</v>
      </c>
    </row>
    <row r="556" spans="1:4" x14ac:dyDescent="0.25">
      <c r="A556" s="33">
        <v>2005</v>
      </c>
      <c r="B556" s="33" t="s">
        <v>328</v>
      </c>
      <c r="C556" s="33" t="s">
        <v>431</v>
      </c>
      <c r="D556" s="33" t="s">
        <v>364</v>
      </c>
    </row>
    <row r="557" spans="1:4" x14ac:dyDescent="0.25">
      <c r="A557" s="33">
        <v>2003</v>
      </c>
      <c r="B557" s="33" t="s">
        <v>328</v>
      </c>
      <c r="C557" s="33" t="s">
        <v>431</v>
      </c>
      <c r="D557" s="33" t="s">
        <v>337</v>
      </c>
    </row>
    <row r="558" spans="1:4" x14ac:dyDescent="0.25">
      <c r="A558" s="33">
        <v>1990</v>
      </c>
      <c r="B558" s="33" t="s">
        <v>330</v>
      </c>
      <c r="C558" s="33" t="s">
        <v>448</v>
      </c>
      <c r="D558" s="33" t="s">
        <v>343</v>
      </c>
    </row>
    <row r="559" spans="1:4" x14ac:dyDescent="0.25">
      <c r="A559" s="33">
        <v>1990</v>
      </c>
      <c r="B559" s="33" t="s">
        <v>330</v>
      </c>
      <c r="C559" s="33" t="s">
        <v>434</v>
      </c>
      <c r="D559" s="33" t="s">
        <v>343</v>
      </c>
    </row>
    <row r="560" spans="1:4" x14ac:dyDescent="0.25">
      <c r="A560" s="33">
        <v>2009</v>
      </c>
      <c r="B560" s="33" t="s">
        <v>328</v>
      </c>
      <c r="C560" s="33" t="s">
        <v>434</v>
      </c>
      <c r="D560" s="33" t="s">
        <v>337</v>
      </c>
    </row>
    <row r="561" spans="1:4" x14ac:dyDescent="0.25">
      <c r="A561" s="33">
        <v>1980</v>
      </c>
      <c r="B561" s="33" t="s">
        <v>328</v>
      </c>
      <c r="C561" s="33" t="s">
        <v>436</v>
      </c>
      <c r="D561" s="33" t="s">
        <v>337</v>
      </c>
    </row>
    <row r="562" spans="1:4" x14ac:dyDescent="0.25">
      <c r="A562" s="33">
        <v>2005</v>
      </c>
      <c r="B562" s="33" t="s">
        <v>429</v>
      </c>
      <c r="C562" s="33" t="s">
        <v>446</v>
      </c>
      <c r="D562" s="33" t="s">
        <v>340</v>
      </c>
    </row>
    <row r="563" spans="1:4" x14ac:dyDescent="0.25">
      <c r="A563" s="33">
        <v>1991</v>
      </c>
      <c r="B563" s="33" t="s">
        <v>328</v>
      </c>
      <c r="C563" s="33" t="s">
        <v>449</v>
      </c>
      <c r="D563" s="33" t="s">
        <v>349</v>
      </c>
    </row>
    <row r="564" spans="1:4" x14ac:dyDescent="0.25">
      <c r="A564" s="33">
        <v>1982</v>
      </c>
      <c r="B564" s="33" t="s">
        <v>330</v>
      </c>
      <c r="C564" s="33" t="s">
        <v>430</v>
      </c>
      <c r="D564" s="33" t="s">
        <v>399</v>
      </c>
    </row>
    <row r="565" spans="1:4" x14ac:dyDescent="0.25">
      <c r="A565" s="33">
        <v>1994</v>
      </c>
      <c r="B565" s="33" t="s">
        <v>328</v>
      </c>
      <c r="C565" s="33" t="s">
        <v>431</v>
      </c>
      <c r="D565" s="33" t="s">
        <v>347</v>
      </c>
    </row>
    <row r="566" spans="1:4" x14ac:dyDescent="0.25">
      <c r="A566" s="33">
        <v>1988</v>
      </c>
      <c r="B566" s="33" t="s">
        <v>330</v>
      </c>
      <c r="C566" s="33" t="s">
        <v>431</v>
      </c>
      <c r="D566" s="33" t="s">
        <v>365</v>
      </c>
    </row>
    <row r="567" spans="1:4" x14ac:dyDescent="0.25">
      <c r="A567" s="33">
        <v>1982</v>
      </c>
      <c r="B567" s="33" t="s">
        <v>330</v>
      </c>
      <c r="C567" s="33" t="s">
        <v>431</v>
      </c>
      <c r="D567" s="33" t="s">
        <v>365</v>
      </c>
    </row>
    <row r="568" spans="1:4" x14ac:dyDescent="0.25">
      <c r="A568" s="33">
        <v>2006</v>
      </c>
      <c r="B568" s="33" t="s">
        <v>328</v>
      </c>
      <c r="C568" s="33" t="s">
        <v>433</v>
      </c>
      <c r="D568" s="33" t="s">
        <v>337</v>
      </c>
    </row>
    <row r="569" spans="1:4" x14ac:dyDescent="0.25">
      <c r="A569" s="33">
        <v>1992</v>
      </c>
      <c r="B569" s="33" t="s">
        <v>328</v>
      </c>
      <c r="C569" s="33" t="s">
        <v>444</v>
      </c>
      <c r="D569" s="33" t="s">
        <v>335</v>
      </c>
    </row>
    <row r="570" spans="1:4" x14ac:dyDescent="0.25">
      <c r="A570" s="33">
        <v>2011</v>
      </c>
      <c r="B570" s="33" t="s">
        <v>328</v>
      </c>
      <c r="C570" s="33" t="s">
        <v>434</v>
      </c>
      <c r="D570" s="33" t="s">
        <v>337</v>
      </c>
    </row>
    <row r="571" spans="1:4" x14ac:dyDescent="0.25">
      <c r="A571" s="33">
        <v>2004</v>
      </c>
      <c r="B571" s="33" t="s">
        <v>330</v>
      </c>
      <c r="C571" s="33" t="s">
        <v>440</v>
      </c>
      <c r="D571" s="33" t="s">
        <v>342</v>
      </c>
    </row>
    <row r="572" spans="1:4" x14ac:dyDescent="0.25">
      <c r="A572" s="33">
        <v>1994</v>
      </c>
      <c r="B572" s="33" t="s">
        <v>330</v>
      </c>
      <c r="C572" s="33" t="s">
        <v>434</v>
      </c>
      <c r="D572" s="33" t="s">
        <v>329</v>
      </c>
    </row>
    <row r="573" spans="1:4" x14ac:dyDescent="0.25">
      <c r="A573" s="33">
        <v>1997</v>
      </c>
      <c r="B573" s="33" t="s">
        <v>330</v>
      </c>
      <c r="C573" s="33" t="s">
        <v>438</v>
      </c>
      <c r="D573" s="33" t="s">
        <v>341</v>
      </c>
    </row>
    <row r="574" spans="1:4" x14ac:dyDescent="0.25">
      <c r="A574" s="33">
        <v>1984</v>
      </c>
      <c r="B574" s="33" t="s">
        <v>330</v>
      </c>
      <c r="C574" s="33" t="s">
        <v>434</v>
      </c>
      <c r="D574" s="33" t="s">
        <v>335</v>
      </c>
    </row>
    <row r="575" spans="1:4" x14ac:dyDescent="0.25">
      <c r="A575" s="33">
        <v>1984</v>
      </c>
      <c r="B575" s="33" t="s">
        <v>330</v>
      </c>
      <c r="C575" s="33" t="s">
        <v>431</v>
      </c>
      <c r="D575" s="33" t="s">
        <v>335</v>
      </c>
    </row>
    <row r="576" spans="1:4" x14ac:dyDescent="0.25">
      <c r="A576" s="33">
        <v>1983</v>
      </c>
      <c r="B576" s="33" t="s">
        <v>330</v>
      </c>
      <c r="C576" s="33" t="s">
        <v>436</v>
      </c>
      <c r="D576" s="33" t="s">
        <v>341</v>
      </c>
    </row>
    <row r="577" spans="1:4" x14ac:dyDescent="0.25">
      <c r="A577" s="33">
        <v>1992</v>
      </c>
      <c r="B577" s="33" t="s">
        <v>328</v>
      </c>
      <c r="C577" s="33" t="s">
        <v>431</v>
      </c>
      <c r="D577" s="33" t="s">
        <v>337</v>
      </c>
    </row>
    <row r="578" spans="1:4" x14ac:dyDescent="0.25">
      <c r="A578" s="33">
        <v>1981</v>
      </c>
      <c r="B578" s="33" t="s">
        <v>330</v>
      </c>
      <c r="C578" s="33" t="s">
        <v>434</v>
      </c>
      <c r="D578" s="33" t="s">
        <v>400</v>
      </c>
    </row>
    <row r="579" spans="1:4" x14ac:dyDescent="0.25">
      <c r="A579" s="33">
        <v>2003</v>
      </c>
      <c r="B579" s="33" t="s">
        <v>331</v>
      </c>
      <c r="C579" s="33" t="s">
        <v>461</v>
      </c>
      <c r="D579" s="33" t="s">
        <v>337</v>
      </c>
    </row>
    <row r="580" spans="1:4" x14ac:dyDescent="0.25">
      <c r="A580" s="33">
        <v>2002</v>
      </c>
      <c r="B580" s="33" t="s">
        <v>330</v>
      </c>
      <c r="C580" s="33" t="s">
        <v>431</v>
      </c>
      <c r="D580" s="33" t="s">
        <v>337</v>
      </c>
    </row>
    <row r="581" spans="1:4" x14ac:dyDescent="0.25">
      <c r="A581" s="33">
        <v>2000</v>
      </c>
      <c r="B581" s="33" t="s">
        <v>330</v>
      </c>
      <c r="C581" s="33" t="s">
        <v>431</v>
      </c>
      <c r="D581" s="33" t="s">
        <v>353</v>
      </c>
    </row>
    <row r="582" spans="1:4" x14ac:dyDescent="0.25">
      <c r="A582" s="33">
        <v>2010</v>
      </c>
      <c r="B582" s="33" t="s">
        <v>328</v>
      </c>
      <c r="C582" s="33" t="s">
        <v>433</v>
      </c>
      <c r="D582" s="33" t="s">
        <v>337</v>
      </c>
    </row>
    <row r="583" spans="1:4" x14ac:dyDescent="0.25">
      <c r="A583" s="33">
        <v>2000</v>
      </c>
      <c r="B583" s="33" t="s">
        <v>328</v>
      </c>
      <c r="C583" s="33" t="s">
        <v>434</v>
      </c>
      <c r="D583" s="33" t="s">
        <v>337</v>
      </c>
    </row>
    <row r="584" spans="1:4" x14ac:dyDescent="0.25">
      <c r="A584" s="33">
        <v>1999</v>
      </c>
      <c r="B584" s="33" t="s">
        <v>330</v>
      </c>
      <c r="C584" s="33" t="s">
        <v>434</v>
      </c>
      <c r="D584" s="33" t="s">
        <v>340</v>
      </c>
    </row>
    <row r="585" spans="1:4" x14ac:dyDescent="0.25">
      <c r="A585" s="33">
        <v>2007</v>
      </c>
      <c r="B585" s="33" t="s">
        <v>330</v>
      </c>
      <c r="C585" s="33" t="s">
        <v>434</v>
      </c>
      <c r="D585" s="33" t="s">
        <v>347</v>
      </c>
    </row>
    <row r="586" spans="1:4" x14ac:dyDescent="0.25">
      <c r="A586" s="33">
        <v>1988</v>
      </c>
      <c r="B586" s="33" t="s">
        <v>328</v>
      </c>
      <c r="C586" s="33" t="s">
        <v>434</v>
      </c>
      <c r="D586" s="33" t="s">
        <v>347</v>
      </c>
    </row>
    <row r="587" spans="1:4" x14ac:dyDescent="0.25">
      <c r="A587" s="33">
        <v>1996</v>
      </c>
      <c r="B587" s="33" t="s">
        <v>330</v>
      </c>
      <c r="C587" s="33" t="s">
        <v>431</v>
      </c>
      <c r="D587" s="33" t="s">
        <v>342</v>
      </c>
    </row>
    <row r="588" spans="1:4" x14ac:dyDescent="0.25">
      <c r="A588" s="33">
        <v>1994</v>
      </c>
      <c r="B588" s="33" t="s">
        <v>328</v>
      </c>
      <c r="C588" s="33" t="s">
        <v>434</v>
      </c>
      <c r="D588" s="33" t="s">
        <v>347</v>
      </c>
    </row>
    <row r="589" spans="1:4" x14ac:dyDescent="0.25">
      <c r="A589" s="33">
        <v>1992</v>
      </c>
      <c r="B589" s="33" t="s">
        <v>328</v>
      </c>
      <c r="C589" s="33" t="s">
        <v>434</v>
      </c>
      <c r="D589" s="33" t="s">
        <v>347</v>
      </c>
    </row>
    <row r="590" spans="1:4" x14ac:dyDescent="0.25">
      <c r="A590" s="33">
        <v>2011</v>
      </c>
      <c r="B590" s="33" t="s">
        <v>330</v>
      </c>
      <c r="C590" s="33" t="s">
        <v>440</v>
      </c>
      <c r="D590" s="33" t="s">
        <v>347</v>
      </c>
    </row>
    <row r="591" spans="1:4" x14ac:dyDescent="0.25">
      <c r="A591" s="33">
        <v>2004</v>
      </c>
      <c r="B591" s="33" t="s">
        <v>328</v>
      </c>
      <c r="C591" s="33" t="s">
        <v>431</v>
      </c>
      <c r="D591" s="33" t="s">
        <v>347</v>
      </c>
    </row>
    <row r="592" spans="1:4" x14ac:dyDescent="0.25">
      <c r="A592" s="33">
        <v>2008</v>
      </c>
      <c r="B592" s="33" t="s">
        <v>331</v>
      </c>
      <c r="C592" s="33" t="s">
        <v>434</v>
      </c>
      <c r="D592" s="33" t="s">
        <v>347</v>
      </c>
    </row>
    <row r="593" spans="1:4" x14ac:dyDescent="0.25">
      <c r="A593" s="33">
        <v>1990</v>
      </c>
      <c r="B593" s="33" t="s">
        <v>328</v>
      </c>
      <c r="C593" s="33" t="s">
        <v>434</v>
      </c>
      <c r="D593" s="33" t="s">
        <v>347</v>
      </c>
    </row>
    <row r="594" spans="1:4" x14ac:dyDescent="0.25">
      <c r="A594" s="33">
        <v>2008</v>
      </c>
      <c r="B594" s="33" t="s">
        <v>330</v>
      </c>
      <c r="C594" s="33" t="s">
        <v>431</v>
      </c>
      <c r="D594" s="33" t="s">
        <v>347</v>
      </c>
    </row>
    <row r="595" spans="1:4" x14ac:dyDescent="0.25">
      <c r="A595" s="33">
        <v>2011</v>
      </c>
      <c r="B595" s="33" t="s">
        <v>330</v>
      </c>
      <c r="C595" s="33" t="s">
        <v>440</v>
      </c>
      <c r="D595" s="33" t="s">
        <v>347</v>
      </c>
    </row>
    <row r="596" spans="1:4" x14ac:dyDescent="0.25">
      <c r="A596" s="33">
        <v>1992</v>
      </c>
      <c r="B596" s="33" t="s">
        <v>328</v>
      </c>
      <c r="C596" s="33" t="s">
        <v>434</v>
      </c>
      <c r="D596" s="33" t="s">
        <v>347</v>
      </c>
    </row>
    <row r="597" spans="1:4" x14ac:dyDescent="0.25">
      <c r="A597" s="33">
        <v>2011</v>
      </c>
      <c r="B597" s="33" t="s">
        <v>328</v>
      </c>
      <c r="C597" s="33" t="s">
        <v>431</v>
      </c>
      <c r="D597" s="33" t="s">
        <v>347</v>
      </c>
    </row>
    <row r="598" spans="1:4" x14ac:dyDescent="0.25">
      <c r="A598" s="33">
        <v>2006</v>
      </c>
      <c r="B598" s="33" t="s">
        <v>328</v>
      </c>
      <c r="C598" s="33" t="s">
        <v>434</v>
      </c>
      <c r="D598" s="33" t="s">
        <v>347</v>
      </c>
    </row>
    <row r="599" spans="1:4" x14ac:dyDescent="0.25">
      <c r="A599" s="33">
        <v>2010</v>
      </c>
      <c r="B599" s="33" t="s">
        <v>330</v>
      </c>
      <c r="C599" s="33" t="s">
        <v>434</v>
      </c>
      <c r="D599" s="33" t="s">
        <v>347</v>
      </c>
    </row>
    <row r="600" spans="1:4" x14ac:dyDescent="0.25">
      <c r="A600" s="33">
        <v>2009</v>
      </c>
      <c r="B600" s="33" t="s">
        <v>330</v>
      </c>
      <c r="C600" s="33" t="s">
        <v>431</v>
      </c>
      <c r="D600" s="33" t="s">
        <v>347</v>
      </c>
    </row>
    <row r="601" spans="1:4" x14ac:dyDescent="0.25">
      <c r="A601" s="33">
        <v>2002</v>
      </c>
      <c r="B601" s="33" t="s">
        <v>330</v>
      </c>
      <c r="C601" s="33" t="s">
        <v>434</v>
      </c>
      <c r="D601" s="33" t="s">
        <v>347</v>
      </c>
    </row>
    <row r="602" spans="1:4" x14ac:dyDescent="0.25">
      <c r="A602" s="33">
        <v>2007</v>
      </c>
      <c r="B602" s="33" t="s">
        <v>328</v>
      </c>
      <c r="C602" s="33" t="s">
        <v>451</v>
      </c>
      <c r="D602" s="33" t="s">
        <v>347</v>
      </c>
    </row>
    <row r="603" spans="1:4" x14ac:dyDescent="0.25">
      <c r="A603" s="33">
        <v>2004</v>
      </c>
      <c r="B603" s="33" t="s">
        <v>328</v>
      </c>
      <c r="C603" s="33" t="s">
        <v>434</v>
      </c>
      <c r="D603" s="33" t="s">
        <v>347</v>
      </c>
    </row>
    <row r="604" spans="1:4" x14ac:dyDescent="0.25">
      <c r="A604" s="33">
        <v>2004</v>
      </c>
      <c r="B604" s="33" t="s">
        <v>330</v>
      </c>
      <c r="C604" s="33" t="s">
        <v>434</v>
      </c>
      <c r="D604" s="33" t="s">
        <v>347</v>
      </c>
    </row>
    <row r="605" spans="1:4" x14ac:dyDescent="0.25">
      <c r="A605" s="33">
        <v>2005</v>
      </c>
      <c r="B605" s="33" t="s">
        <v>328</v>
      </c>
      <c r="C605" s="33" t="s">
        <v>434</v>
      </c>
      <c r="D605" s="33" t="s">
        <v>347</v>
      </c>
    </row>
    <row r="606" spans="1:4" x14ac:dyDescent="0.25">
      <c r="A606" s="33">
        <v>2006</v>
      </c>
      <c r="B606" s="33" t="s">
        <v>330</v>
      </c>
      <c r="C606" s="33" t="s">
        <v>436</v>
      </c>
      <c r="D606" s="33" t="s">
        <v>347</v>
      </c>
    </row>
    <row r="607" spans="1:4" x14ac:dyDescent="0.25">
      <c r="A607" s="33">
        <v>2007</v>
      </c>
      <c r="B607" s="33" t="s">
        <v>330</v>
      </c>
      <c r="C607" s="33" t="s">
        <v>431</v>
      </c>
      <c r="D607" s="33" t="s">
        <v>347</v>
      </c>
    </row>
    <row r="608" spans="1:4" x14ac:dyDescent="0.25">
      <c r="A608" s="33">
        <v>2011</v>
      </c>
      <c r="B608" s="33" t="s">
        <v>330</v>
      </c>
      <c r="C608" s="33" t="s">
        <v>440</v>
      </c>
      <c r="D608" s="33" t="s">
        <v>347</v>
      </c>
    </row>
    <row r="609" spans="1:4" x14ac:dyDescent="0.25">
      <c r="A609" s="33">
        <v>2009</v>
      </c>
      <c r="B609" s="33" t="s">
        <v>330</v>
      </c>
      <c r="C609" s="33" t="s">
        <v>434</v>
      </c>
      <c r="D609" s="33" t="s">
        <v>347</v>
      </c>
    </row>
    <row r="610" spans="1:4" x14ac:dyDescent="0.25">
      <c r="A610" s="33">
        <v>1996</v>
      </c>
      <c r="B610" s="33" t="s">
        <v>328</v>
      </c>
      <c r="C610" s="33" t="s">
        <v>438</v>
      </c>
      <c r="D610" s="33" t="s">
        <v>347</v>
      </c>
    </row>
    <row r="611" spans="1:4" x14ac:dyDescent="0.25">
      <c r="A611" s="33">
        <v>2002</v>
      </c>
      <c r="B611" s="33" t="s">
        <v>330</v>
      </c>
      <c r="C611" s="33" t="s">
        <v>434</v>
      </c>
      <c r="D611" s="33" t="s">
        <v>347</v>
      </c>
    </row>
    <row r="612" spans="1:4" x14ac:dyDescent="0.25">
      <c r="A612" s="33">
        <v>2005</v>
      </c>
      <c r="B612" s="33" t="s">
        <v>328</v>
      </c>
      <c r="C612" s="33" t="s">
        <v>433</v>
      </c>
      <c r="D612" s="33" t="s">
        <v>347</v>
      </c>
    </row>
    <row r="613" spans="1:4" x14ac:dyDescent="0.25">
      <c r="A613" s="33">
        <v>2008</v>
      </c>
      <c r="B613" s="33" t="s">
        <v>330</v>
      </c>
      <c r="C613" s="33" t="s">
        <v>434</v>
      </c>
      <c r="D613" s="33" t="s">
        <v>347</v>
      </c>
    </row>
    <row r="614" spans="1:4" x14ac:dyDescent="0.25">
      <c r="A614" s="33">
        <v>1993</v>
      </c>
      <c r="B614" s="33" t="s">
        <v>328</v>
      </c>
      <c r="C614" s="33" t="s">
        <v>434</v>
      </c>
      <c r="D614" s="33" t="s">
        <v>347</v>
      </c>
    </row>
    <row r="615" spans="1:4" x14ac:dyDescent="0.25">
      <c r="A615" s="33">
        <v>2007</v>
      </c>
      <c r="B615" s="33" t="s">
        <v>330</v>
      </c>
      <c r="C615" s="33" t="s">
        <v>431</v>
      </c>
      <c r="D615" s="33" t="s">
        <v>370</v>
      </c>
    </row>
    <row r="616" spans="1:4" x14ac:dyDescent="0.25">
      <c r="A616" s="33">
        <v>2010</v>
      </c>
      <c r="B616" s="33" t="s">
        <v>328</v>
      </c>
      <c r="C616" s="33" t="s">
        <v>433</v>
      </c>
      <c r="D616" s="33" t="s">
        <v>370</v>
      </c>
    </row>
    <row r="617" spans="1:4" x14ac:dyDescent="0.25">
      <c r="A617" s="33">
        <v>1994</v>
      </c>
      <c r="B617" s="33" t="s">
        <v>330</v>
      </c>
      <c r="C617" s="33" t="s">
        <v>431</v>
      </c>
      <c r="D617" s="33" t="s">
        <v>340</v>
      </c>
    </row>
    <row r="618" spans="1:4" x14ac:dyDescent="0.25">
      <c r="A618" s="33">
        <v>1994</v>
      </c>
      <c r="B618" s="33" t="s">
        <v>330</v>
      </c>
      <c r="C618" s="33" t="s">
        <v>436</v>
      </c>
      <c r="D618" s="33" t="s">
        <v>391</v>
      </c>
    </row>
    <row r="619" spans="1:4" x14ac:dyDescent="0.25">
      <c r="A619" s="33">
        <v>1994</v>
      </c>
      <c r="B619" s="33" t="s">
        <v>330</v>
      </c>
      <c r="C619" s="33" t="s">
        <v>434</v>
      </c>
      <c r="D619" s="33" t="s">
        <v>391</v>
      </c>
    </row>
    <row r="620" spans="1:4" x14ac:dyDescent="0.25">
      <c r="A620" s="33">
        <v>1999</v>
      </c>
      <c r="B620" s="33" t="s">
        <v>330</v>
      </c>
      <c r="C620" s="33" t="s">
        <v>445</v>
      </c>
      <c r="D620" s="33" t="s">
        <v>365</v>
      </c>
    </row>
    <row r="621" spans="1:4" x14ac:dyDescent="0.25">
      <c r="A621" s="33">
        <v>1991</v>
      </c>
      <c r="B621" s="33" t="s">
        <v>331</v>
      </c>
      <c r="C621" s="33" t="s">
        <v>436</v>
      </c>
      <c r="D621" s="33" t="s">
        <v>374</v>
      </c>
    </row>
    <row r="622" spans="1:4" x14ac:dyDescent="0.25">
      <c r="A622" s="33">
        <v>1990</v>
      </c>
      <c r="B622" s="33" t="s">
        <v>330</v>
      </c>
      <c r="C622" s="33" t="s">
        <v>440</v>
      </c>
      <c r="D622" s="33" t="s">
        <v>374</v>
      </c>
    </row>
    <row r="623" spans="1:4" x14ac:dyDescent="0.25">
      <c r="A623" s="33">
        <v>1990</v>
      </c>
      <c r="B623" s="33" t="s">
        <v>328</v>
      </c>
      <c r="C623" s="33" t="s">
        <v>438</v>
      </c>
      <c r="D623" s="33" t="s">
        <v>351</v>
      </c>
    </row>
    <row r="624" spans="1:4" x14ac:dyDescent="0.25">
      <c r="A624" s="33">
        <v>1990</v>
      </c>
      <c r="B624" s="33" t="s">
        <v>330</v>
      </c>
      <c r="C624" s="33" t="s">
        <v>434</v>
      </c>
      <c r="D624" s="33" t="s">
        <v>349</v>
      </c>
    </row>
    <row r="625" spans="1:4" x14ac:dyDescent="0.25">
      <c r="A625" s="33">
        <v>2002</v>
      </c>
      <c r="B625" s="33" t="s">
        <v>328</v>
      </c>
      <c r="C625" s="33" t="s">
        <v>459</v>
      </c>
      <c r="D625" s="33" t="s">
        <v>387</v>
      </c>
    </row>
    <row r="626" spans="1:4" x14ac:dyDescent="0.25">
      <c r="A626" s="33">
        <v>1989</v>
      </c>
      <c r="B626" s="33" t="s">
        <v>330</v>
      </c>
      <c r="C626" s="33" t="s">
        <v>434</v>
      </c>
      <c r="D626" s="33" t="s">
        <v>401</v>
      </c>
    </row>
    <row r="627" spans="1:4" x14ac:dyDescent="0.25">
      <c r="A627" s="33">
        <v>1989</v>
      </c>
      <c r="B627" s="33" t="s">
        <v>330</v>
      </c>
      <c r="C627" s="33" t="s">
        <v>440</v>
      </c>
      <c r="D627" s="33" t="s">
        <v>402</v>
      </c>
    </row>
    <row r="628" spans="1:4" x14ac:dyDescent="0.25">
      <c r="A628" s="33">
        <v>1996</v>
      </c>
      <c r="B628" s="33" t="s">
        <v>328</v>
      </c>
      <c r="C628" s="33" t="s">
        <v>431</v>
      </c>
      <c r="D628" s="33" t="s">
        <v>347</v>
      </c>
    </row>
    <row r="629" spans="1:4" x14ac:dyDescent="0.25">
      <c r="A629" s="33">
        <v>1994</v>
      </c>
      <c r="B629" s="33" t="s">
        <v>328</v>
      </c>
      <c r="C629" s="33" t="s">
        <v>431</v>
      </c>
      <c r="D629" s="33" t="s">
        <v>340</v>
      </c>
    </row>
    <row r="630" spans="1:4" x14ac:dyDescent="0.25">
      <c r="A630" s="33">
        <v>2002</v>
      </c>
      <c r="B630" s="33" t="s">
        <v>328</v>
      </c>
      <c r="C630" s="33" t="s">
        <v>444</v>
      </c>
      <c r="D630" s="33" t="s">
        <v>335</v>
      </c>
    </row>
    <row r="631" spans="1:4" x14ac:dyDescent="0.25">
      <c r="A631" s="33">
        <v>1987</v>
      </c>
      <c r="B631" s="33" t="s">
        <v>328</v>
      </c>
      <c r="C631" s="33" t="s">
        <v>434</v>
      </c>
      <c r="D631" s="33" t="s">
        <v>361</v>
      </c>
    </row>
    <row r="632" spans="1:4" x14ac:dyDescent="0.25">
      <c r="A632" s="33">
        <v>1991</v>
      </c>
      <c r="B632" s="33" t="s">
        <v>330</v>
      </c>
      <c r="C632" s="33" t="s">
        <v>438</v>
      </c>
      <c r="D632" s="33" t="s">
        <v>340</v>
      </c>
    </row>
    <row r="633" spans="1:4" x14ac:dyDescent="0.25">
      <c r="A633" s="33">
        <v>2004</v>
      </c>
      <c r="B633" s="33" t="s">
        <v>328</v>
      </c>
      <c r="C633" s="33" t="s">
        <v>431</v>
      </c>
      <c r="D633" s="33" t="s">
        <v>337</v>
      </c>
    </row>
    <row r="634" spans="1:4" x14ac:dyDescent="0.25">
      <c r="A634" s="33">
        <v>2002</v>
      </c>
      <c r="B634" s="33" t="s">
        <v>331</v>
      </c>
      <c r="C634" s="33" t="s">
        <v>434</v>
      </c>
      <c r="D634" s="33" t="s">
        <v>337</v>
      </c>
    </row>
    <row r="635" spans="1:4" x14ac:dyDescent="0.25">
      <c r="A635" s="33">
        <v>1982</v>
      </c>
      <c r="B635" s="33" t="s">
        <v>328</v>
      </c>
      <c r="C635" s="33" t="s">
        <v>431</v>
      </c>
      <c r="D635" s="33" t="s">
        <v>337</v>
      </c>
    </row>
    <row r="636" spans="1:4" x14ac:dyDescent="0.25">
      <c r="A636" s="33">
        <v>2006</v>
      </c>
      <c r="B636" s="33" t="s">
        <v>328</v>
      </c>
      <c r="C636" s="33" t="s">
        <v>431</v>
      </c>
      <c r="D636" s="33" t="s">
        <v>340</v>
      </c>
    </row>
    <row r="637" spans="1:4" x14ac:dyDescent="0.25">
      <c r="A637" s="33">
        <v>2006</v>
      </c>
      <c r="B637" s="33" t="s">
        <v>328</v>
      </c>
      <c r="C637" s="33" t="s">
        <v>434</v>
      </c>
      <c r="D637" s="33" t="s">
        <v>402</v>
      </c>
    </row>
    <row r="638" spans="1:4" x14ac:dyDescent="0.25">
      <c r="A638" s="33">
        <v>1997</v>
      </c>
      <c r="B638" s="33" t="s">
        <v>331</v>
      </c>
      <c r="C638" s="33" t="s">
        <v>450</v>
      </c>
      <c r="D638" s="33" t="s">
        <v>337</v>
      </c>
    </row>
    <row r="639" spans="1:4" x14ac:dyDescent="0.25">
      <c r="A639" s="33">
        <v>2003</v>
      </c>
      <c r="B639" s="33" t="s">
        <v>328</v>
      </c>
      <c r="C639" s="33" t="s">
        <v>437</v>
      </c>
      <c r="D639" s="33" t="s">
        <v>365</v>
      </c>
    </row>
    <row r="640" spans="1:4" x14ac:dyDescent="0.25">
      <c r="A640" s="33">
        <v>2011</v>
      </c>
      <c r="B640" s="33" t="s">
        <v>328</v>
      </c>
      <c r="C640" s="33" t="s">
        <v>434</v>
      </c>
      <c r="D640" s="33" t="s">
        <v>337</v>
      </c>
    </row>
    <row r="641" spans="1:4" x14ac:dyDescent="0.25">
      <c r="A641" s="33">
        <v>2001</v>
      </c>
      <c r="B641" s="33" t="s">
        <v>330</v>
      </c>
      <c r="C641" s="33" t="s">
        <v>431</v>
      </c>
      <c r="D641" s="33" t="s">
        <v>349</v>
      </c>
    </row>
    <row r="642" spans="1:4" x14ac:dyDescent="0.25">
      <c r="A642" s="33">
        <v>2006</v>
      </c>
      <c r="B642" s="33" t="s">
        <v>328</v>
      </c>
      <c r="C642" s="33" t="s">
        <v>431</v>
      </c>
      <c r="D642" s="33" t="s">
        <v>377</v>
      </c>
    </row>
    <row r="643" spans="1:4" x14ac:dyDescent="0.25">
      <c r="A643" s="33">
        <v>2000</v>
      </c>
      <c r="B643" s="33" t="s">
        <v>330</v>
      </c>
      <c r="C643" s="33" t="s">
        <v>434</v>
      </c>
      <c r="D643" s="33" t="s">
        <v>377</v>
      </c>
    </row>
    <row r="644" spans="1:4" x14ac:dyDescent="0.25">
      <c r="A644" s="33">
        <v>1992</v>
      </c>
      <c r="B644" s="33" t="s">
        <v>328</v>
      </c>
      <c r="C644" s="33" t="s">
        <v>444</v>
      </c>
      <c r="D644" s="33" t="s">
        <v>335</v>
      </c>
    </row>
    <row r="645" spans="1:4" x14ac:dyDescent="0.25">
      <c r="A645" s="33">
        <v>1992</v>
      </c>
      <c r="B645" s="33" t="s">
        <v>330</v>
      </c>
      <c r="C645" s="33" t="s">
        <v>431</v>
      </c>
      <c r="D645" s="33" t="s">
        <v>380</v>
      </c>
    </row>
    <row r="646" spans="1:4" x14ac:dyDescent="0.25">
      <c r="A646" s="33">
        <v>1992</v>
      </c>
      <c r="B646" s="33" t="s">
        <v>330</v>
      </c>
      <c r="C646" s="33" t="s">
        <v>439</v>
      </c>
      <c r="D646" s="33" t="s">
        <v>380</v>
      </c>
    </row>
    <row r="647" spans="1:4" x14ac:dyDescent="0.25">
      <c r="A647" s="33">
        <v>1986</v>
      </c>
      <c r="B647" s="33" t="s">
        <v>328</v>
      </c>
      <c r="C647" s="33" t="s">
        <v>442</v>
      </c>
      <c r="D647" s="33" t="s">
        <v>343</v>
      </c>
    </row>
    <row r="648" spans="1:4" x14ac:dyDescent="0.25">
      <c r="A648" s="33">
        <v>2004</v>
      </c>
      <c r="B648" s="33" t="s">
        <v>330</v>
      </c>
      <c r="C648" s="33" t="s">
        <v>434</v>
      </c>
      <c r="D648" s="33" t="s">
        <v>349</v>
      </c>
    </row>
    <row r="649" spans="1:4" x14ac:dyDescent="0.25">
      <c r="A649" s="33">
        <v>1997</v>
      </c>
      <c r="B649" s="33" t="s">
        <v>328</v>
      </c>
      <c r="C649" s="33" t="s">
        <v>434</v>
      </c>
      <c r="D649" s="33" t="s">
        <v>347</v>
      </c>
    </row>
    <row r="650" spans="1:4" x14ac:dyDescent="0.25">
      <c r="A650" s="33">
        <v>1993</v>
      </c>
      <c r="B650" s="33" t="s">
        <v>330</v>
      </c>
      <c r="C650" s="33" t="s">
        <v>430</v>
      </c>
      <c r="D650" s="33" t="s">
        <v>378</v>
      </c>
    </row>
    <row r="651" spans="1:4" x14ac:dyDescent="0.25">
      <c r="A651" s="33">
        <v>2009</v>
      </c>
      <c r="B651" s="33" t="s">
        <v>328</v>
      </c>
      <c r="C651" s="33" t="s">
        <v>433</v>
      </c>
      <c r="D651" s="33" t="s">
        <v>337</v>
      </c>
    </row>
    <row r="652" spans="1:4" x14ac:dyDescent="0.25">
      <c r="A652" s="33">
        <v>1998</v>
      </c>
      <c r="B652" s="33" t="s">
        <v>331</v>
      </c>
      <c r="C652" s="33" t="s">
        <v>450</v>
      </c>
      <c r="D652" s="33" t="s">
        <v>377</v>
      </c>
    </row>
    <row r="653" spans="1:4" x14ac:dyDescent="0.25">
      <c r="A653" s="33">
        <v>2002</v>
      </c>
      <c r="B653" s="33" t="s">
        <v>328</v>
      </c>
      <c r="C653" s="33" t="s">
        <v>434</v>
      </c>
      <c r="D653" s="33" t="s">
        <v>377</v>
      </c>
    </row>
    <row r="654" spans="1:4" x14ac:dyDescent="0.25">
      <c r="A654" s="33">
        <v>2000</v>
      </c>
      <c r="B654" s="33" t="s">
        <v>328</v>
      </c>
      <c r="C654" s="33" t="s">
        <v>434</v>
      </c>
      <c r="D654" s="33" t="s">
        <v>377</v>
      </c>
    </row>
    <row r="655" spans="1:4" x14ac:dyDescent="0.25">
      <c r="A655" s="33">
        <v>2000</v>
      </c>
      <c r="B655" s="33" t="s">
        <v>330</v>
      </c>
      <c r="C655" s="33" t="s">
        <v>434</v>
      </c>
      <c r="D655" s="33" t="s">
        <v>378</v>
      </c>
    </row>
    <row r="656" spans="1:4" x14ac:dyDescent="0.25">
      <c r="A656" s="33">
        <v>1982</v>
      </c>
      <c r="B656" s="33" t="s">
        <v>328</v>
      </c>
      <c r="C656" s="33" t="s">
        <v>431</v>
      </c>
      <c r="D656" s="33" t="s">
        <v>337</v>
      </c>
    </row>
    <row r="657" spans="1:4" x14ac:dyDescent="0.25">
      <c r="A657" s="33">
        <v>1982</v>
      </c>
      <c r="B657" s="33" t="s">
        <v>330</v>
      </c>
      <c r="C657" s="33" t="s">
        <v>431</v>
      </c>
      <c r="D657" s="33" t="s">
        <v>338</v>
      </c>
    </row>
    <row r="658" spans="1:4" x14ac:dyDescent="0.25">
      <c r="A658" s="33">
        <v>2008</v>
      </c>
      <c r="B658" s="33" t="s">
        <v>330</v>
      </c>
      <c r="C658" s="33" t="s">
        <v>434</v>
      </c>
      <c r="D658" s="33" t="s">
        <v>342</v>
      </c>
    </row>
    <row r="659" spans="1:4" x14ac:dyDescent="0.25">
      <c r="A659" s="33">
        <v>1999</v>
      </c>
      <c r="B659" s="33" t="s">
        <v>330</v>
      </c>
      <c r="C659" s="33" t="s">
        <v>434</v>
      </c>
      <c r="D659" s="33" t="s">
        <v>342</v>
      </c>
    </row>
    <row r="660" spans="1:4" x14ac:dyDescent="0.25">
      <c r="A660" s="33">
        <v>1982</v>
      </c>
      <c r="B660" s="33" t="s">
        <v>333</v>
      </c>
      <c r="C660" s="33" t="s">
        <v>436</v>
      </c>
      <c r="D660" s="33" t="s">
        <v>335</v>
      </c>
    </row>
    <row r="661" spans="1:4" x14ac:dyDescent="0.25">
      <c r="A661" s="33">
        <v>1990</v>
      </c>
      <c r="B661" s="33" t="s">
        <v>330</v>
      </c>
      <c r="C661" s="33" t="s">
        <v>435</v>
      </c>
      <c r="D661" s="33" t="s">
        <v>335</v>
      </c>
    </row>
    <row r="662" spans="1:4" x14ac:dyDescent="0.25">
      <c r="A662" s="33">
        <v>1987</v>
      </c>
      <c r="B662" s="33" t="s">
        <v>328</v>
      </c>
      <c r="C662" s="33" t="s">
        <v>438</v>
      </c>
      <c r="D662" s="33" t="s">
        <v>403</v>
      </c>
    </row>
    <row r="663" spans="1:4" x14ac:dyDescent="0.25">
      <c r="A663" s="33">
        <v>1988</v>
      </c>
      <c r="B663" s="33" t="s">
        <v>330</v>
      </c>
      <c r="C663" s="33" t="s">
        <v>438</v>
      </c>
      <c r="D663" s="33" t="s">
        <v>329</v>
      </c>
    </row>
    <row r="664" spans="1:4" x14ac:dyDescent="0.25">
      <c r="A664" s="33">
        <v>2009</v>
      </c>
      <c r="B664" s="33" t="s">
        <v>330</v>
      </c>
      <c r="C664" s="33" t="s">
        <v>431</v>
      </c>
      <c r="D664" s="33" t="s">
        <v>347</v>
      </c>
    </row>
    <row r="665" spans="1:4" x14ac:dyDescent="0.25">
      <c r="A665" s="33">
        <v>2002</v>
      </c>
      <c r="B665" s="33" t="s">
        <v>328</v>
      </c>
      <c r="C665" s="33" t="s">
        <v>434</v>
      </c>
      <c r="D665" s="33" t="s">
        <v>377</v>
      </c>
    </row>
    <row r="666" spans="1:4" x14ac:dyDescent="0.25">
      <c r="A666" s="33">
        <v>2006</v>
      </c>
      <c r="B666" s="33" t="s">
        <v>328</v>
      </c>
      <c r="C666" s="33" t="s">
        <v>434</v>
      </c>
      <c r="D666" s="33" t="s">
        <v>377</v>
      </c>
    </row>
    <row r="667" spans="1:4" x14ac:dyDescent="0.25">
      <c r="A667" s="33">
        <v>2000</v>
      </c>
      <c r="B667" s="33" t="s">
        <v>328</v>
      </c>
      <c r="C667" s="33" t="s">
        <v>431</v>
      </c>
      <c r="D667" s="33" t="s">
        <v>377</v>
      </c>
    </row>
    <row r="668" spans="1:4" x14ac:dyDescent="0.25">
      <c r="A668" s="33">
        <v>1999</v>
      </c>
      <c r="B668" s="33" t="s">
        <v>328</v>
      </c>
      <c r="C668" s="33" t="s">
        <v>434</v>
      </c>
      <c r="D668" s="33" t="s">
        <v>347</v>
      </c>
    </row>
    <row r="669" spans="1:4" x14ac:dyDescent="0.25">
      <c r="A669" s="33">
        <v>1990</v>
      </c>
      <c r="B669" s="33" t="s">
        <v>328</v>
      </c>
      <c r="C669" s="33" t="s">
        <v>434</v>
      </c>
      <c r="D669" s="33" t="s">
        <v>377</v>
      </c>
    </row>
    <row r="670" spans="1:4" x14ac:dyDescent="0.25">
      <c r="A670" s="33">
        <v>2004</v>
      </c>
      <c r="B670" s="33" t="s">
        <v>330</v>
      </c>
      <c r="C670" s="33" t="s">
        <v>431</v>
      </c>
      <c r="D670" s="33" t="s">
        <v>347</v>
      </c>
    </row>
    <row r="671" spans="1:4" x14ac:dyDescent="0.25">
      <c r="A671" s="33">
        <v>2004</v>
      </c>
      <c r="B671" s="33" t="s">
        <v>330</v>
      </c>
      <c r="C671" s="33" t="s">
        <v>434</v>
      </c>
      <c r="D671" s="33" t="s">
        <v>347</v>
      </c>
    </row>
    <row r="672" spans="1:4" x14ac:dyDescent="0.25">
      <c r="A672" s="33">
        <v>2001</v>
      </c>
      <c r="B672" s="33" t="s">
        <v>328</v>
      </c>
      <c r="C672" s="33" t="s">
        <v>431</v>
      </c>
      <c r="D672" s="33" t="s">
        <v>347</v>
      </c>
    </row>
    <row r="673" spans="1:4" x14ac:dyDescent="0.25">
      <c r="A673" s="33">
        <v>2010</v>
      </c>
      <c r="B673" s="33" t="s">
        <v>330</v>
      </c>
      <c r="C673" s="33" t="s">
        <v>431</v>
      </c>
      <c r="D673" s="33" t="s">
        <v>347</v>
      </c>
    </row>
    <row r="674" spans="1:4" x14ac:dyDescent="0.25">
      <c r="A674" s="33">
        <v>1996</v>
      </c>
      <c r="B674" s="33" t="s">
        <v>328</v>
      </c>
      <c r="C674" s="33" t="s">
        <v>434</v>
      </c>
      <c r="D674" s="33" t="s">
        <v>347</v>
      </c>
    </row>
    <row r="675" spans="1:4" x14ac:dyDescent="0.25">
      <c r="A675" s="33">
        <v>2010</v>
      </c>
      <c r="B675" s="33" t="s">
        <v>330</v>
      </c>
      <c r="C675" s="33" t="s">
        <v>440</v>
      </c>
      <c r="D675" s="33" t="s">
        <v>347</v>
      </c>
    </row>
    <row r="676" spans="1:4" x14ac:dyDescent="0.25">
      <c r="A676" s="33">
        <v>2006</v>
      </c>
      <c r="B676" s="33" t="s">
        <v>330</v>
      </c>
      <c r="C676" s="33" t="s">
        <v>434</v>
      </c>
      <c r="D676" s="33" t="s">
        <v>347</v>
      </c>
    </row>
    <row r="677" spans="1:4" x14ac:dyDescent="0.25">
      <c r="A677" s="33">
        <v>1989</v>
      </c>
      <c r="B677" s="33" t="s">
        <v>328</v>
      </c>
      <c r="C677" s="33" t="s">
        <v>431</v>
      </c>
      <c r="D677" s="33" t="s">
        <v>347</v>
      </c>
    </row>
    <row r="678" spans="1:4" x14ac:dyDescent="0.25">
      <c r="A678" s="33">
        <v>2002</v>
      </c>
      <c r="B678" s="33" t="s">
        <v>330</v>
      </c>
      <c r="C678" s="33" t="s">
        <v>434</v>
      </c>
      <c r="D678" s="33" t="s">
        <v>347</v>
      </c>
    </row>
    <row r="679" spans="1:4" x14ac:dyDescent="0.25">
      <c r="A679" s="33">
        <v>1985</v>
      </c>
      <c r="B679" s="33" t="s">
        <v>328</v>
      </c>
      <c r="C679" s="33" t="s">
        <v>444</v>
      </c>
      <c r="D679" s="33" t="s">
        <v>347</v>
      </c>
    </row>
    <row r="680" spans="1:4" x14ac:dyDescent="0.25">
      <c r="A680" s="33">
        <v>2011</v>
      </c>
      <c r="B680" s="33" t="s">
        <v>328</v>
      </c>
      <c r="C680" s="33" t="s">
        <v>436</v>
      </c>
      <c r="D680" s="33" t="s">
        <v>377</v>
      </c>
    </row>
    <row r="681" spans="1:4" x14ac:dyDescent="0.25">
      <c r="A681" s="33">
        <v>2006</v>
      </c>
      <c r="B681" s="33" t="s">
        <v>328</v>
      </c>
      <c r="C681" s="33" t="s">
        <v>431</v>
      </c>
      <c r="D681" s="33" t="s">
        <v>347</v>
      </c>
    </row>
    <row r="682" spans="1:4" x14ac:dyDescent="0.25">
      <c r="A682" s="33">
        <v>2005</v>
      </c>
      <c r="B682" s="33" t="s">
        <v>330</v>
      </c>
      <c r="C682" s="33" t="s">
        <v>434</v>
      </c>
      <c r="D682" s="33" t="s">
        <v>347</v>
      </c>
    </row>
    <row r="683" spans="1:4" x14ac:dyDescent="0.25">
      <c r="A683" s="33">
        <v>1996</v>
      </c>
      <c r="B683" s="33" t="s">
        <v>328</v>
      </c>
      <c r="C683" s="33" t="s">
        <v>431</v>
      </c>
      <c r="D683" s="33" t="s">
        <v>347</v>
      </c>
    </row>
    <row r="684" spans="1:4" x14ac:dyDescent="0.25">
      <c r="A684" s="33">
        <v>2011</v>
      </c>
      <c r="B684" s="33" t="s">
        <v>330</v>
      </c>
      <c r="C684" s="33" t="s">
        <v>440</v>
      </c>
      <c r="D684" s="33" t="s">
        <v>347</v>
      </c>
    </row>
    <row r="685" spans="1:4" x14ac:dyDescent="0.25">
      <c r="A685" s="33">
        <v>2008</v>
      </c>
      <c r="B685" s="33" t="s">
        <v>330</v>
      </c>
      <c r="C685" s="33" t="s">
        <v>440</v>
      </c>
      <c r="D685" s="33" t="s">
        <v>347</v>
      </c>
    </row>
    <row r="686" spans="1:4" x14ac:dyDescent="0.25">
      <c r="A686" s="33">
        <v>2007</v>
      </c>
      <c r="B686" s="33" t="s">
        <v>330</v>
      </c>
      <c r="C686" s="33" t="s">
        <v>432</v>
      </c>
      <c r="D686" s="33" t="s">
        <v>347</v>
      </c>
    </row>
    <row r="687" spans="1:4" x14ac:dyDescent="0.25">
      <c r="A687" s="33">
        <v>2011</v>
      </c>
      <c r="B687" s="33" t="s">
        <v>330</v>
      </c>
      <c r="C687" s="33" t="s">
        <v>434</v>
      </c>
      <c r="D687" s="33" t="s">
        <v>347</v>
      </c>
    </row>
    <row r="688" spans="1:4" x14ac:dyDescent="0.25">
      <c r="A688" s="33">
        <v>2008</v>
      </c>
      <c r="B688" s="33" t="s">
        <v>330</v>
      </c>
      <c r="C688" s="33" t="s">
        <v>434</v>
      </c>
      <c r="D688" s="33" t="s">
        <v>347</v>
      </c>
    </row>
    <row r="689" spans="1:4" x14ac:dyDescent="0.25">
      <c r="A689" s="33">
        <v>2004</v>
      </c>
      <c r="B689" s="33" t="s">
        <v>330</v>
      </c>
      <c r="C689" s="33" t="s">
        <v>436</v>
      </c>
      <c r="D689" s="33" t="s">
        <v>347</v>
      </c>
    </row>
    <row r="690" spans="1:4" x14ac:dyDescent="0.25">
      <c r="A690" s="33">
        <v>1997</v>
      </c>
      <c r="B690" s="33" t="s">
        <v>328</v>
      </c>
      <c r="C690" s="33" t="s">
        <v>450</v>
      </c>
      <c r="D690" s="33" t="s">
        <v>347</v>
      </c>
    </row>
    <row r="691" spans="1:4" x14ac:dyDescent="0.25">
      <c r="A691" s="33">
        <v>2011</v>
      </c>
      <c r="B691" s="33" t="s">
        <v>330</v>
      </c>
      <c r="C691" s="33" t="s">
        <v>434</v>
      </c>
      <c r="D691" s="33" t="s">
        <v>347</v>
      </c>
    </row>
    <row r="692" spans="1:4" x14ac:dyDescent="0.25">
      <c r="A692" s="33">
        <v>1989</v>
      </c>
      <c r="B692" s="33" t="s">
        <v>330</v>
      </c>
      <c r="C692" s="33" t="s">
        <v>434</v>
      </c>
      <c r="D692" s="33" t="s">
        <v>347</v>
      </c>
    </row>
    <row r="693" spans="1:4" x14ac:dyDescent="0.25">
      <c r="A693" s="33">
        <v>1984</v>
      </c>
      <c r="B693" s="33" t="s">
        <v>331</v>
      </c>
      <c r="C693" s="33" t="s">
        <v>436</v>
      </c>
      <c r="D693" s="33" t="s">
        <v>347</v>
      </c>
    </row>
    <row r="694" spans="1:4" x14ac:dyDescent="0.25">
      <c r="A694" s="33">
        <v>1996</v>
      </c>
      <c r="B694" s="33" t="s">
        <v>328</v>
      </c>
      <c r="C694" s="33" t="s">
        <v>431</v>
      </c>
      <c r="D694" s="33" t="s">
        <v>347</v>
      </c>
    </row>
    <row r="695" spans="1:4" x14ac:dyDescent="0.25">
      <c r="A695" s="33">
        <v>1997</v>
      </c>
      <c r="B695" s="33" t="s">
        <v>331</v>
      </c>
      <c r="C695" s="33" t="s">
        <v>450</v>
      </c>
      <c r="D695" s="33" t="s">
        <v>377</v>
      </c>
    </row>
    <row r="696" spans="1:4" x14ac:dyDescent="0.25">
      <c r="A696" s="33">
        <v>2011</v>
      </c>
      <c r="B696" s="33" t="s">
        <v>328</v>
      </c>
      <c r="C696" s="33" t="s">
        <v>434</v>
      </c>
      <c r="D696" s="33" t="s">
        <v>377</v>
      </c>
    </row>
    <row r="697" spans="1:4" x14ac:dyDescent="0.25">
      <c r="A697" s="33">
        <v>1996</v>
      </c>
      <c r="B697" s="33" t="s">
        <v>330</v>
      </c>
      <c r="C697" s="33" t="s">
        <v>431</v>
      </c>
      <c r="D697" s="33" t="s">
        <v>347</v>
      </c>
    </row>
    <row r="698" spans="1:4" x14ac:dyDescent="0.25">
      <c r="A698" s="33">
        <v>1991</v>
      </c>
      <c r="B698" s="33" t="s">
        <v>328</v>
      </c>
      <c r="C698" s="33" t="s">
        <v>434</v>
      </c>
      <c r="D698" s="33" t="s">
        <v>347</v>
      </c>
    </row>
    <row r="699" spans="1:4" x14ac:dyDescent="0.25">
      <c r="A699" s="33">
        <v>1996</v>
      </c>
      <c r="B699" s="33" t="s">
        <v>328</v>
      </c>
      <c r="C699" s="33" t="s">
        <v>431</v>
      </c>
      <c r="D699" s="33" t="s">
        <v>347</v>
      </c>
    </row>
    <row r="700" spans="1:4" x14ac:dyDescent="0.25">
      <c r="A700" s="33">
        <v>2000</v>
      </c>
      <c r="B700" s="33" t="s">
        <v>331</v>
      </c>
      <c r="C700" s="33" t="s">
        <v>436</v>
      </c>
      <c r="D700" s="33" t="s">
        <v>347</v>
      </c>
    </row>
    <row r="701" spans="1:4" x14ac:dyDescent="0.25">
      <c r="A701" s="33">
        <v>2008</v>
      </c>
      <c r="B701" s="33" t="s">
        <v>330</v>
      </c>
      <c r="C701" s="33" t="s">
        <v>434</v>
      </c>
      <c r="D701" s="33" t="s">
        <v>347</v>
      </c>
    </row>
    <row r="702" spans="1:4" x14ac:dyDescent="0.25">
      <c r="A702" s="33">
        <v>1986</v>
      </c>
      <c r="B702" s="33" t="s">
        <v>328</v>
      </c>
      <c r="C702" s="33" t="s">
        <v>434</v>
      </c>
      <c r="D702" s="33" t="s">
        <v>347</v>
      </c>
    </row>
    <row r="703" spans="1:4" x14ac:dyDescent="0.25">
      <c r="A703" s="33">
        <v>1990</v>
      </c>
      <c r="B703" s="33" t="s">
        <v>333</v>
      </c>
      <c r="C703" s="33" t="s">
        <v>434</v>
      </c>
      <c r="D703" s="33" t="s">
        <v>347</v>
      </c>
    </row>
    <row r="704" spans="1:4" x14ac:dyDescent="0.25">
      <c r="A704" s="33">
        <v>2011</v>
      </c>
      <c r="B704" s="33" t="s">
        <v>330</v>
      </c>
      <c r="C704" s="33" t="s">
        <v>436</v>
      </c>
      <c r="D704" s="33" t="s">
        <v>347</v>
      </c>
    </row>
    <row r="705" spans="1:4" x14ac:dyDescent="0.25">
      <c r="A705" s="33">
        <v>2011</v>
      </c>
      <c r="B705" s="33" t="s">
        <v>330</v>
      </c>
      <c r="C705" s="33" t="s">
        <v>431</v>
      </c>
      <c r="D705" s="33" t="s">
        <v>347</v>
      </c>
    </row>
    <row r="706" spans="1:4" x14ac:dyDescent="0.25">
      <c r="A706" s="33">
        <v>2008</v>
      </c>
      <c r="B706" s="33" t="s">
        <v>328</v>
      </c>
      <c r="C706" s="33" t="s">
        <v>434</v>
      </c>
      <c r="D706" s="33" t="s">
        <v>347</v>
      </c>
    </row>
    <row r="707" spans="1:4" x14ac:dyDescent="0.25">
      <c r="A707" s="33">
        <v>2004</v>
      </c>
      <c r="B707" s="33" t="s">
        <v>328</v>
      </c>
      <c r="C707" s="33" t="s">
        <v>434</v>
      </c>
      <c r="D707" s="33" t="s">
        <v>347</v>
      </c>
    </row>
    <row r="708" spans="1:4" x14ac:dyDescent="0.25">
      <c r="A708" s="33">
        <v>1995</v>
      </c>
      <c r="B708" s="33" t="s">
        <v>328</v>
      </c>
      <c r="C708" s="33" t="s">
        <v>431</v>
      </c>
      <c r="D708" s="33" t="s">
        <v>347</v>
      </c>
    </row>
    <row r="709" spans="1:4" x14ac:dyDescent="0.25">
      <c r="A709" s="33">
        <v>2006</v>
      </c>
      <c r="B709" s="33" t="s">
        <v>328</v>
      </c>
      <c r="C709" s="33" t="s">
        <v>434</v>
      </c>
      <c r="D709" s="33" t="s">
        <v>347</v>
      </c>
    </row>
    <row r="710" spans="1:4" x14ac:dyDescent="0.25">
      <c r="A710" s="33">
        <v>1995</v>
      </c>
      <c r="B710" s="33" t="s">
        <v>328</v>
      </c>
      <c r="C710" s="33" t="s">
        <v>438</v>
      </c>
      <c r="D710" s="33" t="s">
        <v>347</v>
      </c>
    </row>
    <row r="711" spans="1:4" x14ac:dyDescent="0.25">
      <c r="A711" s="33">
        <v>2003</v>
      </c>
      <c r="B711" s="33" t="s">
        <v>328</v>
      </c>
      <c r="C711" s="33" t="s">
        <v>434</v>
      </c>
      <c r="D711" s="33" t="s">
        <v>347</v>
      </c>
    </row>
    <row r="712" spans="1:4" x14ac:dyDescent="0.25">
      <c r="A712" s="33">
        <v>2000</v>
      </c>
      <c r="B712" s="33" t="s">
        <v>330</v>
      </c>
      <c r="C712" s="33" t="s">
        <v>431</v>
      </c>
      <c r="D712" s="33" t="s">
        <v>347</v>
      </c>
    </row>
    <row r="713" spans="1:4" x14ac:dyDescent="0.25">
      <c r="A713" s="33">
        <v>1990</v>
      </c>
      <c r="B713" s="33" t="s">
        <v>328</v>
      </c>
      <c r="C713" s="33" t="s">
        <v>444</v>
      </c>
      <c r="D713" s="33" t="s">
        <v>381</v>
      </c>
    </row>
    <row r="714" spans="1:4" x14ac:dyDescent="0.25">
      <c r="A714" s="33">
        <v>2011</v>
      </c>
      <c r="B714" s="33" t="s">
        <v>330</v>
      </c>
      <c r="C714" s="33" t="s">
        <v>434</v>
      </c>
      <c r="D714" s="33" t="s">
        <v>335</v>
      </c>
    </row>
    <row r="715" spans="1:4" x14ac:dyDescent="0.25">
      <c r="A715" s="33">
        <v>1992</v>
      </c>
      <c r="B715" s="33" t="s">
        <v>330</v>
      </c>
      <c r="C715" s="33" t="s">
        <v>438</v>
      </c>
      <c r="D715" s="33" t="s">
        <v>343</v>
      </c>
    </row>
    <row r="716" spans="1:4" x14ac:dyDescent="0.25">
      <c r="A716" s="33">
        <v>1990</v>
      </c>
      <c r="B716" s="33" t="s">
        <v>330</v>
      </c>
      <c r="C716" s="33" t="s">
        <v>434</v>
      </c>
      <c r="D716" s="33" t="s">
        <v>378</v>
      </c>
    </row>
    <row r="717" spans="1:4" x14ac:dyDescent="0.25">
      <c r="A717" s="33">
        <v>1990</v>
      </c>
      <c r="B717" s="33" t="s">
        <v>330</v>
      </c>
      <c r="C717" s="33" t="s">
        <v>431</v>
      </c>
      <c r="D717" s="33" t="s">
        <v>378</v>
      </c>
    </row>
    <row r="718" spans="1:4" x14ac:dyDescent="0.25">
      <c r="A718" s="33">
        <v>1992</v>
      </c>
      <c r="B718" s="33" t="s">
        <v>328</v>
      </c>
      <c r="C718" s="33" t="s">
        <v>431</v>
      </c>
      <c r="D718" s="33" t="s">
        <v>378</v>
      </c>
    </row>
    <row r="719" spans="1:4" x14ac:dyDescent="0.25">
      <c r="A719" s="33">
        <v>2006</v>
      </c>
      <c r="B719" s="33" t="s">
        <v>330</v>
      </c>
      <c r="C719" s="33" t="s">
        <v>434</v>
      </c>
      <c r="D719" s="33" t="s">
        <v>329</v>
      </c>
    </row>
    <row r="720" spans="1:4" x14ac:dyDescent="0.25">
      <c r="A720" s="33">
        <v>2001</v>
      </c>
      <c r="B720" s="33" t="s">
        <v>330</v>
      </c>
      <c r="C720" s="33" t="s">
        <v>434</v>
      </c>
      <c r="D720" s="33" t="s">
        <v>378</v>
      </c>
    </row>
    <row r="721" spans="1:4" x14ac:dyDescent="0.25">
      <c r="A721" s="33">
        <v>1983</v>
      </c>
      <c r="B721" s="33" t="s">
        <v>330</v>
      </c>
      <c r="C721" s="33" t="s">
        <v>442</v>
      </c>
      <c r="D721" s="33" t="s">
        <v>352</v>
      </c>
    </row>
    <row r="722" spans="1:4" x14ac:dyDescent="0.25">
      <c r="A722" s="33">
        <v>2006</v>
      </c>
      <c r="B722" s="33" t="s">
        <v>330</v>
      </c>
      <c r="C722" s="33" t="s">
        <v>431</v>
      </c>
      <c r="D722" s="33" t="s">
        <v>342</v>
      </c>
    </row>
    <row r="723" spans="1:4" x14ac:dyDescent="0.25">
      <c r="A723" s="33">
        <v>2005</v>
      </c>
      <c r="B723" s="33" t="s">
        <v>330</v>
      </c>
      <c r="C723" s="33" t="s">
        <v>434</v>
      </c>
      <c r="D723" s="33" t="s">
        <v>377</v>
      </c>
    </row>
    <row r="724" spans="1:4" x14ac:dyDescent="0.25">
      <c r="A724" s="33">
        <v>1987</v>
      </c>
      <c r="B724" s="33" t="s">
        <v>328</v>
      </c>
      <c r="C724" s="33" t="s">
        <v>444</v>
      </c>
      <c r="D724" s="33" t="s">
        <v>335</v>
      </c>
    </row>
    <row r="725" spans="1:4" x14ac:dyDescent="0.25">
      <c r="A725" s="33">
        <v>2003</v>
      </c>
      <c r="B725" s="33" t="s">
        <v>330</v>
      </c>
      <c r="C725" s="33" t="s">
        <v>434</v>
      </c>
      <c r="D725" s="33" t="s">
        <v>376</v>
      </c>
    </row>
    <row r="726" spans="1:4" x14ac:dyDescent="0.25">
      <c r="A726" s="33">
        <v>2001</v>
      </c>
      <c r="B726" s="33" t="s">
        <v>330</v>
      </c>
      <c r="C726" s="33" t="s">
        <v>431</v>
      </c>
      <c r="D726" s="33" t="s">
        <v>365</v>
      </c>
    </row>
    <row r="727" spans="1:4" x14ac:dyDescent="0.25">
      <c r="A727" s="33">
        <v>1989</v>
      </c>
      <c r="B727" s="33" t="s">
        <v>328</v>
      </c>
      <c r="C727" s="33" t="s">
        <v>444</v>
      </c>
      <c r="D727" s="33" t="s">
        <v>352</v>
      </c>
    </row>
    <row r="728" spans="1:4" x14ac:dyDescent="0.25">
      <c r="A728" s="33">
        <v>1989</v>
      </c>
      <c r="B728" s="33" t="s">
        <v>330</v>
      </c>
      <c r="C728" s="33" t="s">
        <v>431</v>
      </c>
      <c r="D728" s="33" t="s">
        <v>351</v>
      </c>
    </row>
    <row r="729" spans="1:4" x14ac:dyDescent="0.25">
      <c r="A729" s="33">
        <v>1993</v>
      </c>
      <c r="B729" s="33" t="s">
        <v>328</v>
      </c>
      <c r="C729" s="33" t="s">
        <v>436</v>
      </c>
      <c r="D729" s="33" t="s">
        <v>377</v>
      </c>
    </row>
    <row r="730" spans="1:4" x14ac:dyDescent="0.25">
      <c r="A730" s="33">
        <v>2000</v>
      </c>
      <c r="B730" s="33" t="s">
        <v>331</v>
      </c>
      <c r="C730" s="33" t="s">
        <v>436</v>
      </c>
      <c r="D730" s="33" t="s">
        <v>377</v>
      </c>
    </row>
    <row r="731" spans="1:4" x14ac:dyDescent="0.25">
      <c r="A731" s="33">
        <v>1994</v>
      </c>
      <c r="B731" s="33" t="s">
        <v>328</v>
      </c>
      <c r="C731" s="33" t="s">
        <v>434</v>
      </c>
      <c r="D731" s="33" t="s">
        <v>377</v>
      </c>
    </row>
    <row r="732" spans="1:4" x14ac:dyDescent="0.25">
      <c r="A732" s="33">
        <v>2009</v>
      </c>
      <c r="B732" s="33" t="s">
        <v>328</v>
      </c>
      <c r="C732" s="33" t="s">
        <v>431</v>
      </c>
      <c r="D732" s="33" t="s">
        <v>354</v>
      </c>
    </row>
    <row r="733" spans="1:4" x14ac:dyDescent="0.25">
      <c r="A733" s="33">
        <v>2011</v>
      </c>
      <c r="B733" s="33" t="s">
        <v>331</v>
      </c>
      <c r="C733" s="33" t="s">
        <v>436</v>
      </c>
      <c r="D733" s="33" t="s">
        <v>354</v>
      </c>
    </row>
    <row r="734" spans="1:4" x14ac:dyDescent="0.25">
      <c r="A734" s="33">
        <v>2011</v>
      </c>
      <c r="B734" s="33" t="s">
        <v>331</v>
      </c>
      <c r="C734" s="33" t="s">
        <v>434</v>
      </c>
      <c r="D734" s="33" t="s">
        <v>354</v>
      </c>
    </row>
    <row r="735" spans="1:4" x14ac:dyDescent="0.25">
      <c r="A735" s="33">
        <v>2011</v>
      </c>
      <c r="B735" s="33" t="s">
        <v>331</v>
      </c>
      <c r="C735" s="33" t="s">
        <v>434</v>
      </c>
      <c r="D735" s="33" t="s">
        <v>354</v>
      </c>
    </row>
    <row r="736" spans="1:4" x14ac:dyDescent="0.25">
      <c r="A736" s="33">
        <v>2001</v>
      </c>
      <c r="B736" s="33" t="s">
        <v>330</v>
      </c>
      <c r="C736" s="33" t="s">
        <v>431</v>
      </c>
      <c r="D736" s="33" t="s">
        <v>342</v>
      </c>
    </row>
    <row r="737" spans="1:4" x14ac:dyDescent="0.25">
      <c r="A737" s="33">
        <v>2009</v>
      </c>
      <c r="B737" s="33" t="s">
        <v>331</v>
      </c>
      <c r="C737" s="33" t="s">
        <v>434</v>
      </c>
      <c r="D737" s="33" t="s">
        <v>354</v>
      </c>
    </row>
    <row r="738" spans="1:4" x14ac:dyDescent="0.25">
      <c r="A738" s="33">
        <v>2009</v>
      </c>
      <c r="B738" s="33" t="s">
        <v>330</v>
      </c>
      <c r="C738" s="33" t="s">
        <v>440</v>
      </c>
      <c r="D738" s="33" t="s">
        <v>354</v>
      </c>
    </row>
    <row r="739" spans="1:4" x14ac:dyDescent="0.25">
      <c r="A739" s="33">
        <v>2006</v>
      </c>
      <c r="B739" s="33" t="s">
        <v>328</v>
      </c>
      <c r="C739" s="33" t="s">
        <v>434</v>
      </c>
      <c r="D739" s="33" t="s">
        <v>377</v>
      </c>
    </row>
    <row r="740" spans="1:4" x14ac:dyDescent="0.25">
      <c r="A740" s="33">
        <v>2006</v>
      </c>
      <c r="B740" s="33" t="s">
        <v>328</v>
      </c>
      <c r="C740" s="33" t="s">
        <v>434</v>
      </c>
      <c r="D740" s="33" t="s">
        <v>354</v>
      </c>
    </row>
    <row r="741" spans="1:4" x14ac:dyDescent="0.25">
      <c r="A741" s="33">
        <v>2010</v>
      </c>
      <c r="B741" s="33" t="s">
        <v>330</v>
      </c>
      <c r="C741" s="33" t="s">
        <v>434</v>
      </c>
      <c r="D741" s="33" t="s">
        <v>377</v>
      </c>
    </row>
    <row r="742" spans="1:4" x14ac:dyDescent="0.25">
      <c r="A742" s="33">
        <v>1995</v>
      </c>
      <c r="B742" s="33" t="s">
        <v>328</v>
      </c>
      <c r="C742" s="33" t="s">
        <v>434</v>
      </c>
      <c r="D742" s="33" t="s">
        <v>377</v>
      </c>
    </row>
    <row r="743" spans="1:4" x14ac:dyDescent="0.25">
      <c r="A743" s="33">
        <v>1987</v>
      </c>
      <c r="B743" s="33" t="s">
        <v>330</v>
      </c>
      <c r="C743" s="33" t="s">
        <v>431</v>
      </c>
      <c r="D743" s="33" t="s">
        <v>352</v>
      </c>
    </row>
    <row r="744" spans="1:4" x14ac:dyDescent="0.25">
      <c r="A744" s="33">
        <v>2002</v>
      </c>
      <c r="B744" s="33" t="s">
        <v>328</v>
      </c>
      <c r="C744" s="33" t="s">
        <v>434</v>
      </c>
      <c r="D744" s="33" t="s">
        <v>378</v>
      </c>
    </row>
    <row r="745" spans="1:4" x14ac:dyDescent="0.25">
      <c r="A745" s="33">
        <v>2007</v>
      </c>
      <c r="B745" s="33" t="s">
        <v>330</v>
      </c>
      <c r="C745" s="33" t="s">
        <v>431</v>
      </c>
      <c r="D745" s="33" t="s">
        <v>347</v>
      </c>
    </row>
    <row r="746" spans="1:4" x14ac:dyDescent="0.25">
      <c r="A746" s="33">
        <v>2006</v>
      </c>
      <c r="B746" s="33" t="s">
        <v>331</v>
      </c>
      <c r="C746" s="33" t="s">
        <v>434</v>
      </c>
      <c r="D746" s="33" t="s">
        <v>377</v>
      </c>
    </row>
    <row r="747" spans="1:4" x14ac:dyDescent="0.25">
      <c r="A747" s="33">
        <v>1990</v>
      </c>
      <c r="B747" s="33" t="s">
        <v>328</v>
      </c>
      <c r="C747" s="33" t="s">
        <v>434</v>
      </c>
      <c r="D747" s="33" t="s">
        <v>377</v>
      </c>
    </row>
    <row r="748" spans="1:4" x14ac:dyDescent="0.25">
      <c r="A748" s="33">
        <v>2008</v>
      </c>
      <c r="B748" s="33" t="s">
        <v>330</v>
      </c>
      <c r="C748" s="33" t="s">
        <v>436</v>
      </c>
      <c r="D748" s="33" t="s">
        <v>354</v>
      </c>
    </row>
    <row r="749" spans="1:4" x14ac:dyDescent="0.25">
      <c r="A749" s="33">
        <v>1993</v>
      </c>
      <c r="B749" s="33" t="s">
        <v>328</v>
      </c>
      <c r="C749" s="33" t="s">
        <v>444</v>
      </c>
      <c r="D749" s="33" t="s">
        <v>377</v>
      </c>
    </row>
    <row r="750" spans="1:4" x14ac:dyDescent="0.25">
      <c r="A750" s="33">
        <v>2000</v>
      </c>
      <c r="B750" s="33" t="s">
        <v>328</v>
      </c>
      <c r="C750" s="33" t="s">
        <v>431</v>
      </c>
      <c r="D750" s="33" t="s">
        <v>377</v>
      </c>
    </row>
    <row r="751" spans="1:4" x14ac:dyDescent="0.25">
      <c r="A751" s="33">
        <v>2000</v>
      </c>
      <c r="B751" s="33" t="s">
        <v>328</v>
      </c>
      <c r="C751" s="33" t="s">
        <v>431</v>
      </c>
      <c r="D751" s="33" t="s">
        <v>377</v>
      </c>
    </row>
    <row r="752" spans="1:4" x14ac:dyDescent="0.25">
      <c r="A752" s="33">
        <v>1992</v>
      </c>
      <c r="B752" s="33" t="s">
        <v>330</v>
      </c>
      <c r="C752" s="33" t="s">
        <v>440</v>
      </c>
      <c r="D752" s="33" t="s">
        <v>340</v>
      </c>
    </row>
    <row r="753" spans="1:4" x14ac:dyDescent="0.25">
      <c r="A753" s="33">
        <v>1997</v>
      </c>
      <c r="B753" s="33" t="s">
        <v>328</v>
      </c>
      <c r="C753" s="33" t="s">
        <v>431</v>
      </c>
      <c r="D753" s="33" t="s">
        <v>377</v>
      </c>
    </row>
    <row r="754" spans="1:4" x14ac:dyDescent="0.25">
      <c r="A754" s="33">
        <v>2005</v>
      </c>
      <c r="B754" s="33" t="s">
        <v>328</v>
      </c>
      <c r="C754" s="33" t="s">
        <v>434</v>
      </c>
      <c r="D754" s="33" t="s">
        <v>377</v>
      </c>
    </row>
    <row r="755" spans="1:4" x14ac:dyDescent="0.25">
      <c r="A755" s="33">
        <v>1991</v>
      </c>
      <c r="B755" s="33" t="s">
        <v>328</v>
      </c>
      <c r="C755" s="33" t="s">
        <v>436</v>
      </c>
      <c r="D755" s="33" t="s">
        <v>377</v>
      </c>
    </row>
    <row r="756" spans="1:4" x14ac:dyDescent="0.25">
      <c r="A756" s="33">
        <v>2001</v>
      </c>
      <c r="B756" s="33" t="s">
        <v>328</v>
      </c>
      <c r="C756" s="33" t="s">
        <v>434</v>
      </c>
      <c r="D756" s="33" t="s">
        <v>377</v>
      </c>
    </row>
    <row r="757" spans="1:4" x14ac:dyDescent="0.25">
      <c r="A757" s="33">
        <v>1997</v>
      </c>
      <c r="B757" s="33" t="s">
        <v>331</v>
      </c>
      <c r="C757" s="33" t="s">
        <v>434</v>
      </c>
      <c r="D757" s="33" t="s">
        <v>377</v>
      </c>
    </row>
    <row r="758" spans="1:4" x14ac:dyDescent="0.25">
      <c r="A758" s="33">
        <v>2003</v>
      </c>
      <c r="B758" s="33" t="s">
        <v>328</v>
      </c>
      <c r="C758" s="33" t="s">
        <v>436</v>
      </c>
      <c r="D758" s="33" t="s">
        <v>377</v>
      </c>
    </row>
    <row r="759" spans="1:4" x14ac:dyDescent="0.25">
      <c r="A759" s="33">
        <v>2006</v>
      </c>
      <c r="B759" s="33" t="s">
        <v>328</v>
      </c>
      <c r="C759" s="33" t="s">
        <v>431</v>
      </c>
      <c r="D759" s="33" t="s">
        <v>377</v>
      </c>
    </row>
    <row r="760" spans="1:4" x14ac:dyDescent="0.25">
      <c r="A760" s="33">
        <v>2011</v>
      </c>
      <c r="B760" s="33" t="s">
        <v>330</v>
      </c>
      <c r="C760" s="33" t="s">
        <v>440</v>
      </c>
      <c r="D760" s="33" t="s">
        <v>354</v>
      </c>
    </row>
    <row r="761" spans="1:4" x14ac:dyDescent="0.25">
      <c r="A761" s="33">
        <v>1992</v>
      </c>
      <c r="B761" s="33" t="s">
        <v>328</v>
      </c>
      <c r="C761" s="33" t="s">
        <v>436</v>
      </c>
      <c r="D761" s="33" t="s">
        <v>377</v>
      </c>
    </row>
    <row r="762" spans="1:4" x14ac:dyDescent="0.25">
      <c r="A762" s="33">
        <v>1993</v>
      </c>
      <c r="B762" s="33" t="s">
        <v>328</v>
      </c>
      <c r="C762" s="33" t="s">
        <v>434</v>
      </c>
      <c r="D762" s="33" t="s">
        <v>377</v>
      </c>
    </row>
    <row r="763" spans="1:4" x14ac:dyDescent="0.25">
      <c r="A763" s="33">
        <v>1992</v>
      </c>
      <c r="B763" s="33" t="s">
        <v>328</v>
      </c>
      <c r="C763" s="33" t="s">
        <v>436</v>
      </c>
      <c r="D763" s="33" t="s">
        <v>377</v>
      </c>
    </row>
    <row r="764" spans="1:4" x14ac:dyDescent="0.25">
      <c r="A764" s="33">
        <v>1997</v>
      </c>
      <c r="B764" s="33" t="s">
        <v>328</v>
      </c>
      <c r="C764" s="33" t="s">
        <v>450</v>
      </c>
      <c r="D764" s="33" t="s">
        <v>377</v>
      </c>
    </row>
    <row r="765" spans="1:4" x14ac:dyDescent="0.25">
      <c r="A765" s="33">
        <v>2008</v>
      </c>
      <c r="B765" s="33" t="s">
        <v>328</v>
      </c>
      <c r="C765" s="33" t="s">
        <v>434</v>
      </c>
      <c r="D765" s="33" t="s">
        <v>377</v>
      </c>
    </row>
    <row r="766" spans="1:4" x14ac:dyDescent="0.25">
      <c r="A766" s="33">
        <v>2005</v>
      </c>
      <c r="B766" s="33" t="s">
        <v>330</v>
      </c>
      <c r="C766" s="33" t="s">
        <v>456</v>
      </c>
      <c r="D766" s="33" t="s">
        <v>377</v>
      </c>
    </row>
    <row r="767" spans="1:4" x14ac:dyDescent="0.25">
      <c r="A767" s="33">
        <v>1992</v>
      </c>
      <c r="B767" s="33" t="s">
        <v>328</v>
      </c>
      <c r="C767" s="33" t="s">
        <v>434</v>
      </c>
      <c r="D767" s="33" t="s">
        <v>377</v>
      </c>
    </row>
    <row r="768" spans="1:4" x14ac:dyDescent="0.25">
      <c r="A768" s="33">
        <v>2011</v>
      </c>
      <c r="B768" s="33" t="s">
        <v>331</v>
      </c>
      <c r="C768" s="33" t="s">
        <v>436</v>
      </c>
      <c r="D768" s="33" t="s">
        <v>354</v>
      </c>
    </row>
    <row r="769" spans="1:4" x14ac:dyDescent="0.25">
      <c r="A769" s="33">
        <v>2009</v>
      </c>
      <c r="B769" s="33" t="s">
        <v>330</v>
      </c>
      <c r="C769" s="33" t="s">
        <v>453</v>
      </c>
      <c r="D769" s="33" t="s">
        <v>404</v>
      </c>
    </row>
    <row r="770" spans="1:4" x14ac:dyDescent="0.25">
      <c r="A770" s="33">
        <v>1994</v>
      </c>
      <c r="B770" s="33" t="s">
        <v>328</v>
      </c>
      <c r="C770" s="33" t="s">
        <v>434</v>
      </c>
      <c r="D770" s="33" t="s">
        <v>405</v>
      </c>
    </row>
    <row r="771" spans="1:4" x14ac:dyDescent="0.25">
      <c r="A771" s="33">
        <v>2011</v>
      </c>
      <c r="B771" s="33" t="s">
        <v>331</v>
      </c>
      <c r="C771" s="33" t="s">
        <v>434</v>
      </c>
      <c r="D771" s="33" t="s">
        <v>354</v>
      </c>
    </row>
    <row r="772" spans="1:4" x14ac:dyDescent="0.25">
      <c r="A772" s="33">
        <v>1996</v>
      </c>
      <c r="B772" s="33" t="s">
        <v>328</v>
      </c>
      <c r="C772" s="33" t="s">
        <v>431</v>
      </c>
      <c r="D772" s="33" t="s">
        <v>377</v>
      </c>
    </row>
    <row r="773" spans="1:4" x14ac:dyDescent="0.25">
      <c r="A773" s="33">
        <v>2001</v>
      </c>
      <c r="B773" s="33" t="s">
        <v>328</v>
      </c>
      <c r="C773" s="33" t="s">
        <v>431</v>
      </c>
      <c r="D773" s="33" t="s">
        <v>377</v>
      </c>
    </row>
    <row r="774" spans="1:4" x14ac:dyDescent="0.25">
      <c r="A774" s="33">
        <v>2004</v>
      </c>
      <c r="B774" s="33" t="s">
        <v>328</v>
      </c>
      <c r="C774" s="33" t="s">
        <v>434</v>
      </c>
      <c r="D774" s="33" t="s">
        <v>377</v>
      </c>
    </row>
    <row r="775" spans="1:4" x14ac:dyDescent="0.25">
      <c r="A775" s="33">
        <v>2001</v>
      </c>
      <c r="B775" s="33" t="s">
        <v>328</v>
      </c>
      <c r="C775" s="33" t="s">
        <v>433</v>
      </c>
      <c r="D775" s="33" t="s">
        <v>377</v>
      </c>
    </row>
    <row r="776" spans="1:4" x14ac:dyDescent="0.25">
      <c r="A776" s="33">
        <v>1998</v>
      </c>
      <c r="B776" s="33" t="s">
        <v>328</v>
      </c>
      <c r="C776" s="33" t="s">
        <v>434</v>
      </c>
      <c r="D776" s="33" t="s">
        <v>354</v>
      </c>
    </row>
    <row r="777" spans="1:4" x14ac:dyDescent="0.25">
      <c r="A777" s="33">
        <v>1997</v>
      </c>
      <c r="B777" s="33" t="s">
        <v>331</v>
      </c>
      <c r="C777" s="33" t="s">
        <v>450</v>
      </c>
      <c r="D777" s="33" t="s">
        <v>377</v>
      </c>
    </row>
    <row r="778" spans="1:4" x14ac:dyDescent="0.25">
      <c r="A778" s="33">
        <v>2009</v>
      </c>
      <c r="B778" s="33" t="s">
        <v>328</v>
      </c>
      <c r="C778" s="33" t="s">
        <v>433</v>
      </c>
      <c r="D778" s="33" t="s">
        <v>354</v>
      </c>
    </row>
    <row r="779" spans="1:4" x14ac:dyDescent="0.25">
      <c r="A779" s="33">
        <v>2002</v>
      </c>
      <c r="B779" s="33" t="s">
        <v>330</v>
      </c>
      <c r="C779" s="33" t="s">
        <v>431</v>
      </c>
      <c r="D779" s="33" t="s">
        <v>342</v>
      </c>
    </row>
    <row r="780" spans="1:4" x14ac:dyDescent="0.25">
      <c r="A780" s="33">
        <v>2009</v>
      </c>
      <c r="B780" s="33" t="s">
        <v>330</v>
      </c>
      <c r="C780" s="33" t="s">
        <v>434</v>
      </c>
      <c r="D780" s="33" t="s">
        <v>377</v>
      </c>
    </row>
    <row r="781" spans="1:4" x14ac:dyDescent="0.25">
      <c r="A781" s="33">
        <v>2010</v>
      </c>
      <c r="B781" s="33" t="s">
        <v>331</v>
      </c>
      <c r="C781" s="33" t="s">
        <v>434</v>
      </c>
      <c r="D781" s="33" t="s">
        <v>354</v>
      </c>
    </row>
    <row r="782" spans="1:4" x14ac:dyDescent="0.25">
      <c r="A782" s="33">
        <v>2011</v>
      </c>
      <c r="B782" s="33" t="s">
        <v>331</v>
      </c>
      <c r="C782" s="33" t="s">
        <v>434</v>
      </c>
      <c r="D782" s="33" t="s">
        <v>354</v>
      </c>
    </row>
    <row r="783" spans="1:4" x14ac:dyDescent="0.25">
      <c r="A783" s="33">
        <v>2011</v>
      </c>
      <c r="B783" s="33" t="s">
        <v>328</v>
      </c>
      <c r="C783" s="33" t="s">
        <v>433</v>
      </c>
      <c r="D783" s="33" t="s">
        <v>354</v>
      </c>
    </row>
    <row r="784" spans="1:4" x14ac:dyDescent="0.25">
      <c r="A784" s="33">
        <v>2011</v>
      </c>
      <c r="B784" s="33" t="s">
        <v>427</v>
      </c>
      <c r="C784" s="33" t="s">
        <v>457</v>
      </c>
      <c r="D784" s="33" t="s">
        <v>354</v>
      </c>
    </row>
    <row r="785" spans="1:4" x14ac:dyDescent="0.25">
      <c r="A785" s="33">
        <v>1994</v>
      </c>
      <c r="B785" s="33" t="s">
        <v>328</v>
      </c>
      <c r="C785" s="33" t="s">
        <v>431</v>
      </c>
      <c r="D785" s="33" t="s">
        <v>377</v>
      </c>
    </row>
    <row r="786" spans="1:4" x14ac:dyDescent="0.25">
      <c r="A786" s="33">
        <v>1997</v>
      </c>
      <c r="B786" s="33" t="s">
        <v>331</v>
      </c>
      <c r="C786" s="33" t="s">
        <v>434</v>
      </c>
      <c r="D786" s="33" t="s">
        <v>377</v>
      </c>
    </row>
    <row r="787" spans="1:4" x14ac:dyDescent="0.25">
      <c r="A787" s="33">
        <v>1993</v>
      </c>
      <c r="B787" s="33" t="s">
        <v>328</v>
      </c>
      <c r="C787" s="33" t="s">
        <v>449</v>
      </c>
      <c r="D787" s="33" t="s">
        <v>351</v>
      </c>
    </row>
    <row r="788" spans="1:4" x14ac:dyDescent="0.25">
      <c r="A788" s="33">
        <v>2011</v>
      </c>
      <c r="B788" s="33" t="s">
        <v>330</v>
      </c>
      <c r="C788" s="33" t="s">
        <v>434</v>
      </c>
      <c r="D788" s="33" t="s">
        <v>387</v>
      </c>
    </row>
    <row r="789" spans="1:4" x14ac:dyDescent="0.25">
      <c r="A789" s="33">
        <v>1984</v>
      </c>
      <c r="B789" s="33" t="s">
        <v>330</v>
      </c>
      <c r="C789" s="33" t="s">
        <v>431</v>
      </c>
      <c r="D789" s="33" t="s">
        <v>372</v>
      </c>
    </row>
    <row r="790" spans="1:4" x14ac:dyDescent="0.25">
      <c r="A790" s="33">
        <v>1988</v>
      </c>
      <c r="B790" s="33" t="s">
        <v>328</v>
      </c>
      <c r="C790" s="33" t="s">
        <v>434</v>
      </c>
      <c r="D790" s="33" t="s">
        <v>342</v>
      </c>
    </row>
    <row r="791" spans="1:4" x14ac:dyDescent="0.25">
      <c r="A791" s="33">
        <v>1987</v>
      </c>
      <c r="B791" s="33" t="s">
        <v>330</v>
      </c>
      <c r="C791" s="33" t="s">
        <v>438</v>
      </c>
      <c r="D791" s="33" t="s">
        <v>342</v>
      </c>
    </row>
    <row r="792" spans="1:4" x14ac:dyDescent="0.25">
      <c r="A792" s="33">
        <v>1987</v>
      </c>
      <c r="B792" s="33" t="s">
        <v>330</v>
      </c>
      <c r="C792" s="33" t="s">
        <v>442</v>
      </c>
      <c r="D792" s="33" t="s">
        <v>342</v>
      </c>
    </row>
    <row r="793" spans="1:4" x14ac:dyDescent="0.25">
      <c r="A793" s="33">
        <v>2002</v>
      </c>
      <c r="B793" s="33" t="s">
        <v>328</v>
      </c>
      <c r="C793" s="33" t="s">
        <v>434</v>
      </c>
      <c r="D793" s="33" t="s">
        <v>351</v>
      </c>
    </row>
    <row r="794" spans="1:4" x14ac:dyDescent="0.25">
      <c r="A794" s="33">
        <v>2011</v>
      </c>
      <c r="B794" s="33" t="s">
        <v>331</v>
      </c>
      <c r="C794" s="33" t="s">
        <v>434</v>
      </c>
      <c r="D794" s="33" t="s">
        <v>354</v>
      </c>
    </row>
    <row r="795" spans="1:4" x14ac:dyDescent="0.25">
      <c r="A795" s="33">
        <v>2011</v>
      </c>
      <c r="B795" s="33" t="s">
        <v>328</v>
      </c>
      <c r="C795" s="33" t="s">
        <v>431</v>
      </c>
      <c r="D795" s="33" t="s">
        <v>354</v>
      </c>
    </row>
    <row r="796" spans="1:4" x14ac:dyDescent="0.25">
      <c r="A796" s="33">
        <v>2002</v>
      </c>
      <c r="B796" s="33" t="s">
        <v>330</v>
      </c>
      <c r="C796" s="33" t="s">
        <v>440</v>
      </c>
      <c r="D796" s="33" t="s">
        <v>377</v>
      </c>
    </row>
    <row r="797" spans="1:4" x14ac:dyDescent="0.25">
      <c r="A797" s="33">
        <v>2000</v>
      </c>
      <c r="B797" s="33" t="s">
        <v>328</v>
      </c>
      <c r="C797" s="33" t="s">
        <v>433</v>
      </c>
      <c r="D797" s="33" t="s">
        <v>365</v>
      </c>
    </row>
    <row r="798" spans="1:4" x14ac:dyDescent="0.25">
      <c r="A798" s="33">
        <v>1987</v>
      </c>
      <c r="B798" s="33" t="s">
        <v>328</v>
      </c>
      <c r="C798" s="33" t="s">
        <v>444</v>
      </c>
      <c r="D798" s="33" t="s">
        <v>335</v>
      </c>
    </row>
    <row r="799" spans="1:4" x14ac:dyDescent="0.25">
      <c r="A799" s="33">
        <v>2011</v>
      </c>
      <c r="B799" s="33" t="s">
        <v>331</v>
      </c>
      <c r="C799" s="33" t="s">
        <v>434</v>
      </c>
      <c r="D799" s="33" t="s">
        <v>354</v>
      </c>
    </row>
    <row r="800" spans="1:4" x14ac:dyDescent="0.25">
      <c r="A800" s="33">
        <v>1996</v>
      </c>
      <c r="B800" s="33" t="s">
        <v>328</v>
      </c>
      <c r="C800" s="33" t="s">
        <v>444</v>
      </c>
      <c r="D800" s="33" t="s">
        <v>335</v>
      </c>
    </row>
    <row r="801" spans="1:4" x14ac:dyDescent="0.25">
      <c r="A801" s="33">
        <v>2002</v>
      </c>
      <c r="B801" s="33" t="s">
        <v>328</v>
      </c>
      <c r="C801" s="33" t="s">
        <v>444</v>
      </c>
      <c r="D801" s="33" t="s">
        <v>362</v>
      </c>
    </row>
    <row r="802" spans="1:4" x14ac:dyDescent="0.25">
      <c r="A802" s="33">
        <v>1991</v>
      </c>
      <c r="B802" s="33" t="s">
        <v>330</v>
      </c>
      <c r="C802" s="33" t="s">
        <v>434</v>
      </c>
      <c r="D802" s="33" t="s">
        <v>351</v>
      </c>
    </row>
    <row r="803" spans="1:4" x14ac:dyDescent="0.25">
      <c r="A803" s="33">
        <v>1991</v>
      </c>
      <c r="B803" s="33" t="s">
        <v>330</v>
      </c>
      <c r="C803" s="33" t="s">
        <v>431</v>
      </c>
      <c r="D803" s="33" t="s">
        <v>351</v>
      </c>
    </row>
    <row r="804" spans="1:4" x14ac:dyDescent="0.25">
      <c r="A804" s="33">
        <v>1998</v>
      </c>
      <c r="B804" s="33" t="s">
        <v>330</v>
      </c>
      <c r="C804" s="33" t="s">
        <v>438</v>
      </c>
      <c r="D804" s="33" t="s">
        <v>342</v>
      </c>
    </row>
    <row r="805" spans="1:4" x14ac:dyDescent="0.25">
      <c r="A805" s="33">
        <v>2010</v>
      </c>
      <c r="B805" s="33" t="s">
        <v>331</v>
      </c>
      <c r="C805" s="33" t="s">
        <v>434</v>
      </c>
      <c r="D805" s="33" t="s">
        <v>354</v>
      </c>
    </row>
    <row r="806" spans="1:4" x14ac:dyDescent="0.25">
      <c r="A806" s="33">
        <v>2010</v>
      </c>
      <c r="B806" s="33" t="s">
        <v>330</v>
      </c>
      <c r="C806" s="33" t="s">
        <v>434</v>
      </c>
      <c r="D806" s="33" t="s">
        <v>335</v>
      </c>
    </row>
    <row r="807" spans="1:4" x14ac:dyDescent="0.25">
      <c r="A807" s="33">
        <v>1986</v>
      </c>
      <c r="B807" s="33" t="s">
        <v>330</v>
      </c>
      <c r="C807" s="33" t="s">
        <v>433</v>
      </c>
      <c r="D807" s="33" t="s">
        <v>335</v>
      </c>
    </row>
    <row r="808" spans="1:4" x14ac:dyDescent="0.25">
      <c r="A808" s="33">
        <v>1986</v>
      </c>
      <c r="B808" s="33" t="s">
        <v>328</v>
      </c>
      <c r="C808" s="33" t="s">
        <v>444</v>
      </c>
      <c r="D808" s="33" t="s">
        <v>335</v>
      </c>
    </row>
    <row r="809" spans="1:4" x14ac:dyDescent="0.25">
      <c r="A809" s="33">
        <v>1992</v>
      </c>
      <c r="B809" s="33" t="s">
        <v>328</v>
      </c>
      <c r="C809" s="33" t="s">
        <v>444</v>
      </c>
      <c r="D809" s="33" t="s">
        <v>361</v>
      </c>
    </row>
    <row r="810" spans="1:4" x14ac:dyDescent="0.25">
      <c r="A810" s="33">
        <v>1994</v>
      </c>
      <c r="B810" s="33" t="s">
        <v>330</v>
      </c>
      <c r="C810" s="33" t="s">
        <v>435</v>
      </c>
      <c r="D810" s="33" t="s">
        <v>352</v>
      </c>
    </row>
    <row r="811" spans="1:4" x14ac:dyDescent="0.25">
      <c r="A811" s="33">
        <v>2001</v>
      </c>
      <c r="B811" s="33" t="s">
        <v>330</v>
      </c>
      <c r="C811" s="33" t="s">
        <v>431</v>
      </c>
      <c r="D811" s="33" t="s">
        <v>364</v>
      </c>
    </row>
    <row r="812" spans="1:4" x14ac:dyDescent="0.25">
      <c r="A812" s="33">
        <v>1999</v>
      </c>
      <c r="B812" s="33" t="s">
        <v>328</v>
      </c>
      <c r="C812" s="33" t="s">
        <v>434</v>
      </c>
      <c r="D812" s="33" t="s">
        <v>387</v>
      </c>
    </row>
    <row r="813" spans="1:4" x14ac:dyDescent="0.25">
      <c r="A813" s="33">
        <v>1981</v>
      </c>
      <c r="B813" s="33" t="s">
        <v>330</v>
      </c>
      <c r="C813" s="33" t="s">
        <v>434</v>
      </c>
      <c r="D813" s="33" t="s">
        <v>335</v>
      </c>
    </row>
    <row r="814" spans="1:4" x14ac:dyDescent="0.25">
      <c r="A814" s="33">
        <v>1985</v>
      </c>
      <c r="B814" s="33" t="s">
        <v>328</v>
      </c>
      <c r="C814" s="33" t="s">
        <v>434</v>
      </c>
      <c r="D814" s="33" t="s">
        <v>364</v>
      </c>
    </row>
    <row r="815" spans="1:4" x14ac:dyDescent="0.25">
      <c r="A815" s="33">
        <v>1991</v>
      </c>
      <c r="B815" s="33" t="s">
        <v>328</v>
      </c>
      <c r="C815" s="33" t="s">
        <v>442</v>
      </c>
      <c r="D815" s="33" t="s">
        <v>341</v>
      </c>
    </row>
    <row r="816" spans="1:4" x14ac:dyDescent="0.25">
      <c r="A816" s="33">
        <v>1985</v>
      </c>
      <c r="B816" s="33" t="s">
        <v>330</v>
      </c>
      <c r="C816" s="33" t="s">
        <v>434</v>
      </c>
      <c r="D816" s="33" t="s">
        <v>329</v>
      </c>
    </row>
    <row r="817" spans="1:4" x14ac:dyDescent="0.25">
      <c r="A817" s="33">
        <v>1997</v>
      </c>
      <c r="B817" s="33" t="s">
        <v>330</v>
      </c>
      <c r="C817" s="33" t="s">
        <v>434</v>
      </c>
      <c r="D817" s="33" t="s">
        <v>364</v>
      </c>
    </row>
    <row r="818" spans="1:4" x14ac:dyDescent="0.25">
      <c r="A818" s="33">
        <v>1994</v>
      </c>
      <c r="B818" s="33" t="s">
        <v>328</v>
      </c>
      <c r="C818" s="33" t="s">
        <v>444</v>
      </c>
      <c r="D818" s="33" t="s">
        <v>335</v>
      </c>
    </row>
    <row r="819" spans="1:4" x14ac:dyDescent="0.25">
      <c r="A819" s="33">
        <v>1989</v>
      </c>
      <c r="B819" s="33" t="s">
        <v>330</v>
      </c>
      <c r="C819" s="33" t="s">
        <v>438</v>
      </c>
      <c r="D819" s="33" t="s">
        <v>364</v>
      </c>
    </row>
    <row r="820" spans="1:4" x14ac:dyDescent="0.25">
      <c r="A820" s="33">
        <v>2009</v>
      </c>
      <c r="B820" s="33" t="s">
        <v>328</v>
      </c>
      <c r="C820" s="33" t="s">
        <v>431</v>
      </c>
      <c r="D820" s="33" t="s">
        <v>377</v>
      </c>
    </row>
    <row r="821" spans="1:4" x14ac:dyDescent="0.25">
      <c r="A821" s="33">
        <v>1987</v>
      </c>
      <c r="B821" s="33" t="s">
        <v>330</v>
      </c>
      <c r="C821" s="33" t="s">
        <v>434</v>
      </c>
      <c r="D821" s="33" t="s">
        <v>341</v>
      </c>
    </row>
    <row r="822" spans="1:4" x14ac:dyDescent="0.25">
      <c r="A822" s="33">
        <v>1987</v>
      </c>
      <c r="B822" s="33" t="s">
        <v>330</v>
      </c>
      <c r="C822" s="33" t="s">
        <v>431</v>
      </c>
      <c r="D822" s="33" t="s">
        <v>341</v>
      </c>
    </row>
    <row r="823" spans="1:4" x14ac:dyDescent="0.25">
      <c r="A823" s="33">
        <v>1997</v>
      </c>
      <c r="B823" s="33" t="s">
        <v>330</v>
      </c>
      <c r="C823" s="33" t="s">
        <v>438</v>
      </c>
      <c r="D823" s="33" t="s">
        <v>329</v>
      </c>
    </row>
    <row r="824" spans="1:4" x14ac:dyDescent="0.25">
      <c r="A824" s="33">
        <v>1988</v>
      </c>
      <c r="B824" s="33" t="s">
        <v>328</v>
      </c>
      <c r="C824" s="33" t="s">
        <v>430</v>
      </c>
      <c r="D824" s="33" t="s">
        <v>357</v>
      </c>
    </row>
    <row r="825" spans="1:4" x14ac:dyDescent="0.25">
      <c r="A825" s="33">
        <v>1998</v>
      </c>
      <c r="B825" s="33" t="s">
        <v>331</v>
      </c>
      <c r="C825" s="33" t="s">
        <v>434</v>
      </c>
      <c r="D825" s="33" t="s">
        <v>351</v>
      </c>
    </row>
    <row r="826" spans="1:4" x14ac:dyDescent="0.25">
      <c r="A826" s="33">
        <v>1989</v>
      </c>
      <c r="B826" s="33" t="s">
        <v>330</v>
      </c>
      <c r="C826" s="33" t="s">
        <v>431</v>
      </c>
      <c r="D826" s="33" t="s">
        <v>406</v>
      </c>
    </row>
    <row r="827" spans="1:4" x14ac:dyDescent="0.25">
      <c r="A827" s="33">
        <v>2011</v>
      </c>
      <c r="B827" s="33" t="s">
        <v>330</v>
      </c>
      <c r="C827" s="33" t="s">
        <v>434</v>
      </c>
      <c r="D827" s="33" t="s">
        <v>362</v>
      </c>
    </row>
    <row r="828" spans="1:4" x14ac:dyDescent="0.25">
      <c r="A828" s="33">
        <v>1992</v>
      </c>
      <c r="B828" s="33" t="s">
        <v>330</v>
      </c>
      <c r="C828" s="33" t="s">
        <v>442</v>
      </c>
      <c r="D828" s="33" t="s">
        <v>374</v>
      </c>
    </row>
    <row r="829" spans="1:4" x14ac:dyDescent="0.25">
      <c r="A829" s="33">
        <v>1997</v>
      </c>
      <c r="B829" s="33" t="s">
        <v>330</v>
      </c>
      <c r="C829" s="33" t="s">
        <v>434</v>
      </c>
      <c r="D829" s="33" t="s">
        <v>329</v>
      </c>
    </row>
    <row r="830" spans="1:4" x14ac:dyDescent="0.25">
      <c r="A830" s="33">
        <v>1987</v>
      </c>
      <c r="B830" s="33" t="s">
        <v>328</v>
      </c>
      <c r="C830" s="33" t="s">
        <v>434</v>
      </c>
      <c r="D830" s="33" t="s">
        <v>407</v>
      </c>
    </row>
    <row r="831" spans="1:4" x14ac:dyDescent="0.25">
      <c r="A831" s="33">
        <v>2006</v>
      </c>
      <c r="B831" s="33" t="s">
        <v>328</v>
      </c>
      <c r="C831" s="33" t="s">
        <v>434</v>
      </c>
      <c r="D831" s="33" t="s">
        <v>335</v>
      </c>
    </row>
    <row r="832" spans="1:4" x14ac:dyDescent="0.25">
      <c r="A832" s="33">
        <v>1992</v>
      </c>
      <c r="B832" s="33" t="s">
        <v>330</v>
      </c>
      <c r="C832" s="33" t="s">
        <v>431</v>
      </c>
      <c r="D832" s="33" t="s">
        <v>340</v>
      </c>
    </row>
    <row r="833" spans="1:4" x14ac:dyDescent="0.25">
      <c r="A833" s="33">
        <v>1995</v>
      </c>
      <c r="B833" s="33" t="s">
        <v>330</v>
      </c>
      <c r="C833" s="33" t="s">
        <v>440</v>
      </c>
      <c r="D833" s="33" t="s">
        <v>351</v>
      </c>
    </row>
    <row r="834" spans="1:4" x14ac:dyDescent="0.25">
      <c r="A834" s="33">
        <v>1992</v>
      </c>
      <c r="B834" s="33" t="s">
        <v>328</v>
      </c>
      <c r="C834" s="33" t="s">
        <v>444</v>
      </c>
      <c r="D834" s="33" t="s">
        <v>335</v>
      </c>
    </row>
    <row r="835" spans="1:4" x14ac:dyDescent="0.25">
      <c r="A835" s="33">
        <v>1991</v>
      </c>
      <c r="B835" s="33" t="s">
        <v>328</v>
      </c>
      <c r="C835" s="33" t="s">
        <v>449</v>
      </c>
      <c r="D835" s="33" t="s">
        <v>335</v>
      </c>
    </row>
    <row r="836" spans="1:4" x14ac:dyDescent="0.25">
      <c r="A836" s="33">
        <v>1997</v>
      </c>
      <c r="B836" s="33" t="s">
        <v>328</v>
      </c>
      <c r="C836" s="33" t="s">
        <v>450</v>
      </c>
      <c r="D836" s="33" t="s">
        <v>335</v>
      </c>
    </row>
    <row r="837" spans="1:4" x14ac:dyDescent="0.25">
      <c r="A837" s="33">
        <v>1995</v>
      </c>
      <c r="B837" s="33" t="s">
        <v>330</v>
      </c>
      <c r="C837" s="33" t="s">
        <v>434</v>
      </c>
      <c r="D837" s="33" t="s">
        <v>351</v>
      </c>
    </row>
    <row r="838" spans="1:4" x14ac:dyDescent="0.25">
      <c r="A838" s="33">
        <v>1987</v>
      </c>
      <c r="B838" s="33" t="s">
        <v>330</v>
      </c>
      <c r="C838" s="33" t="s">
        <v>430</v>
      </c>
      <c r="D838" s="33" t="s">
        <v>354</v>
      </c>
    </row>
    <row r="839" spans="1:4" x14ac:dyDescent="0.25">
      <c r="A839" s="33">
        <v>1987</v>
      </c>
      <c r="B839" s="33" t="s">
        <v>328</v>
      </c>
      <c r="C839" s="33" t="s">
        <v>431</v>
      </c>
      <c r="D839" s="33" t="s">
        <v>351</v>
      </c>
    </row>
    <row r="840" spans="1:4" x14ac:dyDescent="0.25">
      <c r="A840" s="33">
        <v>1984</v>
      </c>
      <c r="B840" s="33" t="s">
        <v>328</v>
      </c>
      <c r="C840" s="33" t="s">
        <v>444</v>
      </c>
      <c r="D840" s="33" t="s">
        <v>360</v>
      </c>
    </row>
    <row r="841" spans="1:4" x14ac:dyDescent="0.25">
      <c r="A841" s="33">
        <v>1991</v>
      </c>
      <c r="B841" s="33" t="s">
        <v>328</v>
      </c>
      <c r="C841" s="33" t="s">
        <v>444</v>
      </c>
      <c r="D841" s="33" t="s">
        <v>370</v>
      </c>
    </row>
    <row r="842" spans="1:4" x14ac:dyDescent="0.25">
      <c r="A842" s="33">
        <v>1983</v>
      </c>
      <c r="B842" s="33" t="s">
        <v>330</v>
      </c>
      <c r="C842" s="33" t="s">
        <v>450</v>
      </c>
      <c r="D842" s="33" t="s">
        <v>335</v>
      </c>
    </row>
    <row r="843" spans="1:4" x14ac:dyDescent="0.25">
      <c r="A843" s="33">
        <v>1994</v>
      </c>
      <c r="B843" s="33" t="s">
        <v>330</v>
      </c>
      <c r="C843" s="33" t="s">
        <v>440</v>
      </c>
      <c r="D843" s="33" t="s">
        <v>335</v>
      </c>
    </row>
    <row r="844" spans="1:4" x14ac:dyDescent="0.25">
      <c r="A844" s="33">
        <v>2011</v>
      </c>
      <c r="B844" s="33" t="s">
        <v>331</v>
      </c>
      <c r="C844" s="33" t="s">
        <v>434</v>
      </c>
      <c r="D844" s="33" t="s">
        <v>408</v>
      </c>
    </row>
    <row r="845" spans="1:4" x14ac:dyDescent="0.25">
      <c r="A845" s="33">
        <v>1986</v>
      </c>
      <c r="B845" s="33" t="s">
        <v>330</v>
      </c>
      <c r="C845" s="33" t="s">
        <v>431</v>
      </c>
      <c r="D845" s="33" t="s">
        <v>335</v>
      </c>
    </row>
    <row r="846" spans="1:4" x14ac:dyDescent="0.25">
      <c r="A846" s="33">
        <v>1998</v>
      </c>
      <c r="B846" s="33" t="s">
        <v>330</v>
      </c>
      <c r="C846" s="33" t="s">
        <v>431</v>
      </c>
      <c r="D846" s="33" t="s">
        <v>329</v>
      </c>
    </row>
    <row r="847" spans="1:4" x14ac:dyDescent="0.25">
      <c r="A847" s="33">
        <v>1987</v>
      </c>
      <c r="B847" s="33" t="s">
        <v>330</v>
      </c>
      <c r="C847" s="33" t="s">
        <v>434</v>
      </c>
      <c r="D847" s="33" t="s">
        <v>329</v>
      </c>
    </row>
    <row r="848" spans="1:4" x14ac:dyDescent="0.25">
      <c r="A848" s="33">
        <v>2011</v>
      </c>
      <c r="B848" s="33" t="s">
        <v>328</v>
      </c>
      <c r="C848" s="33" t="s">
        <v>433</v>
      </c>
      <c r="D848" s="33" t="s">
        <v>337</v>
      </c>
    </row>
    <row r="849" spans="1:4" x14ac:dyDescent="0.25">
      <c r="A849" s="33">
        <v>1988</v>
      </c>
      <c r="B849" s="33" t="s">
        <v>328</v>
      </c>
      <c r="C849" s="33" t="s">
        <v>434</v>
      </c>
      <c r="D849" s="33" t="s">
        <v>337</v>
      </c>
    </row>
    <row r="850" spans="1:4" x14ac:dyDescent="0.25">
      <c r="A850" s="33">
        <v>2004</v>
      </c>
      <c r="B850" s="33" t="s">
        <v>330</v>
      </c>
      <c r="C850" s="33" t="s">
        <v>434</v>
      </c>
      <c r="D850" s="33" t="s">
        <v>362</v>
      </c>
    </row>
    <row r="851" spans="1:4" x14ac:dyDescent="0.25">
      <c r="A851" s="33">
        <v>1997</v>
      </c>
      <c r="B851" s="33" t="s">
        <v>330</v>
      </c>
      <c r="C851" s="33" t="s">
        <v>441</v>
      </c>
      <c r="D851" s="33" t="s">
        <v>376</v>
      </c>
    </row>
    <row r="852" spans="1:4" x14ac:dyDescent="0.25">
      <c r="A852" s="33">
        <v>1989</v>
      </c>
      <c r="B852" s="33" t="s">
        <v>330</v>
      </c>
      <c r="C852" s="33" t="s">
        <v>431</v>
      </c>
      <c r="D852" s="33" t="s">
        <v>335</v>
      </c>
    </row>
    <row r="853" spans="1:4" x14ac:dyDescent="0.25">
      <c r="A853" s="33">
        <v>2006</v>
      </c>
      <c r="B853" s="33" t="s">
        <v>330</v>
      </c>
      <c r="C853" s="33" t="s">
        <v>445</v>
      </c>
      <c r="D853" s="33" t="s">
        <v>335</v>
      </c>
    </row>
    <row r="854" spans="1:4" x14ac:dyDescent="0.25">
      <c r="A854" s="33">
        <v>1992</v>
      </c>
      <c r="B854" s="33" t="s">
        <v>330</v>
      </c>
      <c r="C854" s="33" t="s">
        <v>438</v>
      </c>
      <c r="D854" s="33" t="s">
        <v>352</v>
      </c>
    </row>
    <row r="855" spans="1:4" x14ac:dyDescent="0.25">
      <c r="A855" s="33">
        <v>1982</v>
      </c>
      <c r="B855" s="33" t="s">
        <v>330</v>
      </c>
      <c r="C855" s="33" t="s">
        <v>436</v>
      </c>
      <c r="D855" s="33" t="s">
        <v>409</v>
      </c>
    </row>
    <row r="856" spans="1:4" x14ac:dyDescent="0.25">
      <c r="A856" s="33">
        <v>2010</v>
      </c>
      <c r="B856" s="33" t="s">
        <v>331</v>
      </c>
      <c r="C856" s="33" t="s">
        <v>434</v>
      </c>
      <c r="D856" s="33" t="s">
        <v>354</v>
      </c>
    </row>
    <row r="857" spans="1:4" x14ac:dyDescent="0.25">
      <c r="A857" s="33">
        <v>2004</v>
      </c>
      <c r="B857" s="33" t="s">
        <v>330</v>
      </c>
      <c r="C857" s="33" t="s">
        <v>434</v>
      </c>
      <c r="D857" s="33" t="s">
        <v>347</v>
      </c>
    </row>
    <row r="858" spans="1:4" x14ac:dyDescent="0.25">
      <c r="A858" s="33">
        <v>1993</v>
      </c>
      <c r="B858" s="33" t="s">
        <v>330</v>
      </c>
      <c r="C858" s="33" t="s">
        <v>431</v>
      </c>
      <c r="D858" s="33" t="s">
        <v>347</v>
      </c>
    </row>
    <row r="859" spans="1:4" x14ac:dyDescent="0.25">
      <c r="A859" s="33">
        <v>1984</v>
      </c>
      <c r="B859" s="33" t="s">
        <v>330</v>
      </c>
      <c r="C859" s="33" t="s">
        <v>442</v>
      </c>
      <c r="D859" s="33" t="s">
        <v>337</v>
      </c>
    </row>
    <row r="860" spans="1:4" x14ac:dyDescent="0.25">
      <c r="A860" s="33">
        <v>2004</v>
      </c>
      <c r="B860" s="33" t="s">
        <v>330</v>
      </c>
      <c r="C860" s="33" t="s">
        <v>448</v>
      </c>
      <c r="D860" s="33" t="s">
        <v>340</v>
      </c>
    </row>
    <row r="861" spans="1:4" x14ac:dyDescent="0.25">
      <c r="A861" s="33">
        <v>2006</v>
      </c>
      <c r="B861" s="33" t="s">
        <v>333</v>
      </c>
      <c r="C861" s="33" t="s">
        <v>433</v>
      </c>
      <c r="D861" s="33" t="s">
        <v>337</v>
      </c>
    </row>
    <row r="862" spans="1:4" x14ac:dyDescent="0.25">
      <c r="A862" s="33">
        <v>2006</v>
      </c>
      <c r="B862" s="33" t="s">
        <v>328</v>
      </c>
      <c r="C862" s="33" t="s">
        <v>431</v>
      </c>
      <c r="D862" s="33" t="s">
        <v>340</v>
      </c>
    </row>
    <row r="863" spans="1:4" x14ac:dyDescent="0.25">
      <c r="A863" s="33">
        <v>1999</v>
      </c>
      <c r="B863" s="33" t="s">
        <v>330</v>
      </c>
      <c r="C863" s="33" t="s">
        <v>440</v>
      </c>
      <c r="D863" s="33" t="s">
        <v>340</v>
      </c>
    </row>
    <row r="864" spans="1:4" x14ac:dyDescent="0.25">
      <c r="A864" s="33">
        <v>1980</v>
      </c>
      <c r="B864" s="33" t="s">
        <v>330</v>
      </c>
      <c r="C864" s="33" t="s">
        <v>436</v>
      </c>
      <c r="D864" s="33" t="s">
        <v>399</v>
      </c>
    </row>
    <row r="865" spans="1:4" x14ac:dyDescent="0.25">
      <c r="A865" s="33">
        <v>2011</v>
      </c>
      <c r="B865" s="33" t="s">
        <v>330</v>
      </c>
      <c r="C865" s="33" t="s">
        <v>431</v>
      </c>
      <c r="D865" s="33" t="s">
        <v>342</v>
      </c>
    </row>
    <row r="866" spans="1:4" x14ac:dyDescent="0.25">
      <c r="A866" s="33">
        <v>1997</v>
      </c>
      <c r="B866" s="33" t="s">
        <v>330</v>
      </c>
      <c r="C866" s="33" t="s">
        <v>431</v>
      </c>
      <c r="D866" s="33" t="s">
        <v>329</v>
      </c>
    </row>
    <row r="867" spans="1:4" x14ac:dyDescent="0.25">
      <c r="A867" s="33">
        <v>1995</v>
      </c>
      <c r="B867" s="33" t="s">
        <v>330</v>
      </c>
      <c r="C867" s="33" t="s">
        <v>434</v>
      </c>
      <c r="D867" s="33" t="s">
        <v>329</v>
      </c>
    </row>
    <row r="868" spans="1:4" x14ac:dyDescent="0.25">
      <c r="A868" s="33">
        <v>1998</v>
      </c>
      <c r="B868" s="33" t="s">
        <v>330</v>
      </c>
      <c r="C868" s="33" t="s">
        <v>441</v>
      </c>
      <c r="D868" s="33" t="s">
        <v>329</v>
      </c>
    </row>
    <row r="869" spans="1:4" x14ac:dyDescent="0.25">
      <c r="A869" s="33">
        <v>1998</v>
      </c>
      <c r="B869" s="33" t="s">
        <v>330</v>
      </c>
      <c r="C869" s="33" t="s">
        <v>434</v>
      </c>
      <c r="D869" s="33" t="s">
        <v>329</v>
      </c>
    </row>
    <row r="870" spans="1:4" x14ac:dyDescent="0.25">
      <c r="A870" s="33">
        <v>1990</v>
      </c>
      <c r="B870" s="33" t="s">
        <v>330</v>
      </c>
      <c r="C870" s="33" t="s">
        <v>434</v>
      </c>
      <c r="D870" s="33" t="s">
        <v>329</v>
      </c>
    </row>
    <row r="871" spans="1:4" x14ac:dyDescent="0.25">
      <c r="A871" s="33">
        <v>1997</v>
      </c>
      <c r="B871" s="33" t="s">
        <v>330</v>
      </c>
      <c r="C871" s="33" t="s">
        <v>434</v>
      </c>
      <c r="D871" s="33" t="s">
        <v>329</v>
      </c>
    </row>
    <row r="872" spans="1:4" x14ac:dyDescent="0.25">
      <c r="A872" s="33">
        <v>1991</v>
      </c>
      <c r="B872" s="33" t="s">
        <v>331</v>
      </c>
      <c r="C872" s="33" t="s">
        <v>436</v>
      </c>
      <c r="D872" s="33" t="s">
        <v>329</v>
      </c>
    </row>
    <row r="873" spans="1:4" x14ac:dyDescent="0.25">
      <c r="A873" s="33">
        <v>1990</v>
      </c>
      <c r="B873" s="33" t="s">
        <v>330</v>
      </c>
      <c r="C873" s="33" t="s">
        <v>440</v>
      </c>
      <c r="D873" s="33" t="s">
        <v>329</v>
      </c>
    </row>
    <row r="874" spans="1:4" x14ac:dyDescent="0.25">
      <c r="A874" s="33">
        <v>1998</v>
      </c>
      <c r="B874" s="33" t="s">
        <v>330</v>
      </c>
      <c r="C874" s="33" t="s">
        <v>431</v>
      </c>
      <c r="D874" s="33" t="s">
        <v>329</v>
      </c>
    </row>
    <row r="875" spans="1:4" x14ac:dyDescent="0.25">
      <c r="A875" s="33">
        <v>1993</v>
      </c>
      <c r="B875" s="33" t="s">
        <v>330</v>
      </c>
      <c r="C875" s="33" t="s">
        <v>434</v>
      </c>
      <c r="D875" s="33" t="s">
        <v>329</v>
      </c>
    </row>
    <row r="876" spans="1:4" x14ac:dyDescent="0.25">
      <c r="A876" s="33">
        <v>1994</v>
      </c>
      <c r="B876" s="33" t="s">
        <v>330</v>
      </c>
      <c r="C876" s="33" t="s">
        <v>434</v>
      </c>
      <c r="D876" s="33" t="s">
        <v>329</v>
      </c>
    </row>
    <row r="877" spans="1:4" x14ac:dyDescent="0.25">
      <c r="A877" s="33">
        <v>1994</v>
      </c>
      <c r="B877" s="33" t="s">
        <v>330</v>
      </c>
      <c r="C877" s="33" t="s">
        <v>438</v>
      </c>
      <c r="D877" s="33" t="s">
        <v>329</v>
      </c>
    </row>
    <row r="878" spans="1:4" x14ac:dyDescent="0.25">
      <c r="A878" s="33">
        <v>2005</v>
      </c>
      <c r="B878" s="33" t="s">
        <v>330</v>
      </c>
      <c r="C878" s="33" t="s">
        <v>434</v>
      </c>
      <c r="D878" s="33" t="s">
        <v>349</v>
      </c>
    </row>
    <row r="879" spans="1:4" x14ac:dyDescent="0.25">
      <c r="A879" s="33">
        <v>2006</v>
      </c>
      <c r="B879" s="33" t="s">
        <v>330</v>
      </c>
      <c r="C879" s="33" t="s">
        <v>436</v>
      </c>
      <c r="D879" s="33" t="s">
        <v>351</v>
      </c>
    </row>
    <row r="880" spans="1:4" x14ac:dyDescent="0.25">
      <c r="A880" s="33">
        <v>1993</v>
      </c>
      <c r="B880" s="33" t="s">
        <v>330</v>
      </c>
      <c r="C880" s="33" t="s">
        <v>438</v>
      </c>
      <c r="D880" s="33" t="s">
        <v>337</v>
      </c>
    </row>
    <row r="881" spans="1:4" x14ac:dyDescent="0.25">
      <c r="A881" s="33">
        <v>1993</v>
      </c>
      <c r="B881" s="33" t="s">
        <v>330</v>
      </c>
      <c r="C881" s="33" t="s">
        <v>430</v>
      </c>
      <c r="D881" s="33" t="s">
        <v>337</v>
      </c>
    </row>
    <row r="882" spans="1:4" x14ac:dyDescent="0.25">
      <c r="A882" s="33">
        <v>1988</v>
      </c>
      <c r="B882" s="33" t="s">
        <v>328</v>
      </c>
      <c r="C882" s="33" t="s">
        <v>434</v>
      </c>
      <c r="D882" s="33" t="s">
        <v>358</v>
      </c>
    </row>
    <row r="883" spans="1:4" x14ac:dyDescent="0.25">
      <c r="A883" s="33">
        <v>1993</v>
      </c>
      <c r="B883" s="33" t="s">
        <v>328</v>
      </c>
      <c r="C883" s="33" t="s">
        <v>455</v>
      </c>
      <c r="D883" s="33" t="s">
        <v>347</v>
      </c>
    </row>
    <row r="884" spans="1:4" x14ac:dyDescent="0.25">
      <c r="A884" s="33">
        <v>1995</v>
      </c>
      <c r="B884" s="33" t="s">
        <v>328</v>
      </c>
      <c r="C884" s="33" t="s">
        <v>431</v>
      </c>
      <c r="D884" s="33" t="s">
        <v>347</v>
      </c>
    </row>
    <row r="885" spans="1:4" x14ac:dyDescent="0.25">
      <c r="A885" s="33">
        <v>1994</v>
      </c>
      <c r="B885" s="33" t="s">
        <v>328</v>
      </c>
      <c r="C885" s="33" t="s">
        <v>444</v>
      </c>
      <c r="D885" s="33" t="s">
        <v>335</v>
      </c>
    </row>
    <row r="886" spans="1:4" x14ac:dyDescent="0.25">
      <c r="A886" s="33">
        <v>1995</v>
      </c>
      <c r="B886" s="33" t="s">
        <v>328</v>
      </c>
      <c r="C886" s="33" t="s">
        <v>434</v>
      </c>
      <c r="D886" s="33" t="s">
        <v>340</v>
      </c>
    </row>
    <row r="887" spans="1:4" x14ac:dyDescent="0.25">
      <c r="A887" s="33">
        <v>2004</v>
      </c>
      <c r="B887" s="33" t="s">
        <v>328</v>
      </c>
      <c r="C887" s="33" t="s">
        <v>433</v>
      </c>
      <c r="D887" s="33" t="s">
        <v>340</v>
      </c>
    </row>
    <row r="888" spans="1:4" x14ac:dyDescent="0.25">
      <c r="A888" s="33">
        <v>1996</v>
      </c>
      <c r="B888" s="33" t="s">
        <v>328</v>
      </c>
      <c r="C888" s="33" t="s">
        <v>444</v>
      </c>
      <c r="D888" s="33" t="s">
        <v>335</v>
      </c>
    </row>
    <row r="889" spans="1:4" x14ac:dyDescent="0.25">
      <c r="A889" s="33">
        <v>1985</v>
      </c>
      <c r="B889" s="33" t="s">
        <v>330</v>
      </c>
      <c r="C889" s="33" t="s">
        <v>438</v>
      </c>
      <c r="D889" s="33" t="s">
        <v>337</v>
      </c>
    </row>
    <row r="890" spans="1:4" x14ac:dyDescent="0.25">
      <c r="A890" s="33">
        <v>2005</v>
      </c>
      <c r="B890" s="33" t="s">
        <v>328</v>
      </c>
      <c r="C890" s="33" t="s">
        <v>451</v>
      </c>
      <c r="D890" s="33" t="s">
        <v>376</v>
      </c>
    </row>
    <row r="891" spans="1:4" x14ac:dyDescent="0.25">
      <c r="A891" s="33">
        <v>1989</v>
      </c>
      <c r="B891" s="33" t="s">
        <v>426</v>
      </c>
      <c r="C891" s="33" t="s">
        <v>440</v>
      </c>
      <c r="D891" s="33" t="s">
        <v>329</v>
      </c>
    </row>
    <row r="892" spans="1:4" x14ac:dyDescent="0.25">
      <c r="A892" s="33">
        <v>1995</v>
      </c>
      <c r="B892" s="33" t="s">
        <v>330</v>
      </c>
      <c r="C892" s="33" t="s">
        <v>434</v>
      </c>
      <c r="D892" s="33" t="s">
        <v>329</v>
      </c>
    </row>
    <row r="893" spans="1:4" x14ac:dyDescent="0.25">
      <c r="A893" s="33">
        <v>1992</v>
      </c>
      <c r="B893" s="33" t="s">
        <v>328</v>
      </c>
      <c r="C893" s="33" t="s">
        <v>444</v>
      </c>
      <c r="D893" s="33" t="s">
        <v>335</v>
      </c>
    </row>
    <row r="894" spans="1:4" x14ac:dyDescent="0.25">
      <c r="A894" s="33">
        <v>1987</v>
      </c>
      <c r="B894" s="33" t="s">
        <v>328</v>
      </c>
      <c r="C894" s="33" t="s">
        <v>434</v>
      </c>
      <c r="D894" s="33" t="s">
        <v>391</v>
      </c>
    </row>
    <row r="895" spans="1:4" x14ac:dyDescent="0.25">
      <c r="A895" s="33">
        <v>1994</v>
      </c>
      <c r="B895" s="33" t="s">
        <v>330</v>
      </c>
      <c r="C895" s="33" t="s">
        <v>440</v>
      </c>
      <c r="D895" s="33" t="s">
        <v>391</v>
      </c>
    </row>
    <row r="896" spans="1:4" x14ac:dyDescent="0.25">
      <c r="A896" s="33">
        <v>1988</v>
      </c>
      <c r="B896" s="33" t="s">
        <v>330</v>
      </c>
      <c r="C896" s="33" t="s">
        <v>442</v>
      </c>
      <c r="D896" s="33" t="s">
        <v>370</v>
      </c>
    </row>
    <row r="897" spans="1:4" x14ac:dyDescent="0.25">
      <c r="A897" s="33">
        <v>1988</v>
      </c>
      <c r="B897" s="33" t="s">
        <v>330</v>
      </c>
      <c r="C897" s="33" t="s">
        <v>430</v>
      </c>
      <c r="D897" s="33" t="s">
        <v>370</v>
      </c>
    </row>
    <row r="898" spans="1:4" x14ac:dyDescent="0.25">
      <c r="A898" s="33">
        <v>2010</v>
      </c>
      <c r="B898" s="33" t="s">
        <v>330</v>
      </c>
      <c r="C898" s="33" t="s">
        <v>431</v>
      </c>
      <c r="D898" s="33" t="s">
        <v>347</v>
      </c>
    </row>
    <row r="899" spans="1:4" x14ac:dyDescent="0.25">
      <c r="A899" s="33">
        <v>2009</v>
      </c>
      <c r="B899" s="33" t="s">
        <v>330</v>
      </c>
      <c r="C899" s="33" t="s">
        <v>434</v>
      </c>
      <c r="D899" s="33" t="s">
        <v>348</v>
      </c>
    </row>
    <row r="900" spans="1:4" x14ac:dyDescent="0.25">
      <c r="A900" s="33">
        <v>2010</v>
      </c>
      <c r="B900" s="33" t="s">
        <v>331</v>
      </c>
      <c r="C900" s="33" t="s">
        <v>434</v>
      </c>
      <c r="D900" s="33" t="s">
        <v>349</v>
      </c>
    </row>
    <row r="901" spans="1:4" x14ac:dyDescent="0.25">
      <c r="A901" s="33">
        <v>1989</v>
      </c>
      <c r="B901" s="33" t="s">
        <v>328</v>
      </c>
      <c r="C901" s="33" t="s">
        <v>434</v>
      </c>
      <c r="D901" s="33" t="s">
        <v>340</v>
      </c>
    </row>
    <row r="902" spans="1:4" x14ac:dyDescent="0.25">
      <c r="A902" s="33">
        <v>1994</v>
      </c>
      <c r="B902" s="33" t="s">
        <v>328</v>
      </c>
      <c r="C902" s="33" t="s">
        <v>434</v>
      </c>
      <c r="D902" s="33" t="s">
        <v>347</v>
      </c>
    </row>
    <row r="903" spans="1:4" x14ac:dyDescent="0.25">
      <c r="A903" s="33">
        <v>2004</v>
      </c>
      <c r="B903" s="33" t="s">
        <v>328</v>
      </c>
      <c r="C903" s="33" t="s">
        <v>433</v>
      </c>
      <c r="D903" s="33" t="s">
        <v>378</v>
      </c>
    </row>
    <row r="904" spans="1:4" x14ac:dyDescent="0.25">
      <c r="A904" s="33">
        <v>2004</v>
      </c>
      <c r="B904" s="33" t="s">
        <v>328</v>
      </c>
      <c r="C904" s="33" t="s">
        <v>434</v>
      </c>
      <c r="D904" s="33" t="s">
        <v>347</v>
      </c>
    </row>
    <row r="905" spans="1:4" x14ac:dyDescent="0.25">
      <c r="A905" s="33">
        <v>1981</v>
      </c>
      <c r="B905" s="33" t="s">
        <v>328</v>
      </c>
      <c r="C905" s="33" t="s">
        <v>434</v>
      </c>
      <c r="D905" s="33" t="s">
        <v>337</v>
      </c>
    </row>
    <row r="906" spans="1:4" x14ac:dyDescent="0.25">
      <c r="A906" s="33">
        <v>1996</v>
      </c>
      <c r="B906" s="33" t="s">
        <v>330</v>
      </c>
      <c r="C906" s="33" t="s">
        <v>434</v>
      </c>
      <c r="D906" s="33" t="s">
        <v>349</v>
      </c>
    </row>
    <row r="907" spans="1:4" x14ac:dyDescent="0.25">
      <c r="A907" s="33">
        <v>1994</v>
      </c>
      <c r="B907" s="33" t="s">
        <v>330</v>
      </c>
      <c r="C907" s="33" t="s">
        <v>434</v>
      </c>
      <c r="D907" s="33" t="s">
        <v>329</v>
      </c>
    </row>
    <row r="908" spans="1:4" x14ac:dyDescent="0.25">
      <c r="A908" s="33">
        <v>1989</v>
      </c>
      <c r="B908" s="33" t="s">
        <v>328</v>
      </c>
      <c r="C908" s="33" t="s">
        <v>438</v>
      </c>
      <c r="D908" s="33" t="s">
        <v>349</v>
      </c>
    </row>
    <row r="909" spans="1:4" x14ac:dyDescent="0.25">
      <c r="A909" s="33">
        <v>1984</v>
      </c>
      <c r="B909" s="33" t="s">
        <v>330</v>
      </c>
      <c r="C909" s="33" t="s">
        <v>438</v>
      </c>
      <c r="D909" s="33" t="s">
        <v>351</v>
      </c>
    </row>
    <row r="910" spans="1:4" x14ac:dyDescent="0.25">
      <c r="A910" s="33">
        <v>1984</v>
      </c>
      <c r="B910" s="33" t="s">
        <v>330</v>
      </c>
      <c r="C910" s="33" t="s">
        <v>439</v>
      </c>
      <c r="D910" s="33" t="s">
        <v>351</v>
      </c>
    </row>
    <row r="911" spans="1:4" x14ac:dyDescent="0.25">
      <c r="A911" s="33">
        <v>2009</v>
      </c>
      <c r="B911" s="33" t="s">
        <v>330</v>
      </c>
      <c r="C911" s="33" t="s">
        <v>453</v>
      </c>
      <c r="D911" s="33" t="s">
        <v>335</v>
      </c>
    </row>
    <row r="912" spans="1:4" x14ac:dyDescent="0.25">
      <c r="A912" s="33">
        <v>2001</v>
      </c>
      <c r="B912" s="33" t="s">
        <v>330</v>
      </c>
      <c r="C912" s="33" t="s">
        <v>434</v>
      </c>
      <c r="D912" s="33" t="s">
        <v>410</v>
      </c>
    </row>
    <row r="913" spans="1:4" x14ac:dyDescent="0.25">
      <c r="A913" s="33">
        <v>2002</v>
      </c>
      <c r="B913" s="33" t="s">
        <v>330</v>
      </c>
      <c r="C913" s="33" t="s">
        <v>434</v>
      </c>
      <c r="D913" s="33" t="s">
        <v>342</v>
      </c>
    </row>
    <row r="914" spans="1:4" x14ac:dyDescent="0.25">
      <c r="A914" s="33">
        <v>1983</v>
      </c>
      <c r="B914" s="33" t="s">
        <v>330</v>
      </c>
      <c r="C914" s="33" t="s">
        <v>442</v>
      </c>
      <c r="D914" s="33" t="s">
        <v>342</v>
      </c>
    </row>
    <row r="915" spans="1:4" x14ac:dyDescent="0.25">
      <c r="A915" s="33">
        <v>2011</v>
      </c>
      <c r="B915" s="33" t="s">
        <v>331</v>
      </c>
      <c r="C915" s="33" t="s">
        <v>434</v>
      </c>
      <c r="D915" s="33" t="s">
        <v>354</v>
      </c>
    </row>
    <row r="916" spans="1:4" x14ac:dyDescent="0.25">
      <c r="A916" s="33">
        <v>1980</v>
      </c>
      <c r="B916" s="33" t="s">
        <v>330</v>
      </c>
      <c r="C916" s="33" t="s">
        <v>434</v>
      </c>
      <c r="D916" s="33" t="s">
        <v>342</v>
      </c>
    </row>
    <row r="917" spans="1:4" x14ac:dyDescent="0.25">
      <c r="A917" s="33">
        <v>2011</v>
      </c>
      <c r="B917" s="33" t="s">
        <v>331</v>
      </c>
      <c r="C917" s="33" t="s">
        <v>436</v>
      </c>
      <c r="D917" s="33" t="s">
        <v>377</v>
      </c>
    </row>
    <row r="918" spans="1:4" x14ac:dyDescent="0.25">
      <c r="A918" s="33">
        <v>2007</v>
      </c>
      <c r="B918" s="33" t="s">
        <v>331</v>
      </c>
      <c r="C918" s="33" t="s">
        <v>436</v>
      </c>
      <c r="D918" s="33" t="s">
        <v>340</v>
      </c>
    </row>
    <row r="919" spans="1:4" x14ac:dyDescent="0.25">
      <c r="A919" s="33">
        <v>1988</v>
      </c>
      <c r="B919" s="33" t="s">
        <v>328</v>
      </c>
      <c r="C919" s="33" t="s">
        <v>434</v>
      </c>
      <c r="D919" s="33" t="s">
        <v>340</v>
      </c>
    </row>
    <row r="920" spans="1:4" x14ac:dyDescent="0.25">
      <c r="A920" s="33">
        <v>1990</v>
      </c>
      <c r="B920" s="33" t="s">
        <v>330</v>
      </c>
      <c r="C920" s="33" t="s">
        <v>434</v>
      </c>
      <c r="D920" s="33" t="s">
        <v>329</v>
      </c>
    </row>
    <row r="921" spans="1:4" x14ac:dyDescent="0.25">
      <c r="A921" s="33">
        <v>1998</v>
      </c>
      <c r="B921" s="33" t="s">
        <v>330</v>
      </c>
      <c r="C921" s="33" t="s">
        <v>434</v>
      </c>
      <c r="D921" s="33" t="s">
        <v>329</v>
      </c>
    </row>
    <row r="922" spans="1:4" x14ac:dyDescent="0.25">
      <c r="A922" s="33">
        <v>1992</v>
      </c>
      <c r="B922" s="33" t="s">
        <v>330</v>
      </c>
      <c r="C922" s="33" t="s">
        <v>434</v>
      </c>
      <c r="D922" s="33" t="s">
        <v>343</v>
      </c>
    </row>
    <row r="923" spans="1:4" x14ac:dyDescent="0.25">
      <c r="A923" s="33">
        <v>1985</v>
      </c>
      <c r="B923" s="33" t="s">
        <v>328</v>
      </c>
      <c r="C923" s="33" t="s">
        <v>431</v>
      </c>
      <c r="D923" s="33" t="s">
        <v>363</v>
      </c>
    </row>
    <row r="924" spans="1:4" x14ac:dyDescent="0.25">
      <c r="A924" s="33">
        <v>2007</v>
      </c>
      <c r="B924" s="33" t="s">
        <v>330</v>
      </c>
      <c r="C924" s="33" t="s">
        <v>431</v>
      </c>
      <c r="D924" s="33" t="s">
        <v>347</v>
      </c>
    </row>
    <row r="925" spans="1:4" x14ac:dyDescent="0.25">
      <c r="A925" s="33">
        <v>2011</v>
      </c>
      <c r="B925" s="33" t="s">
        <v>427</v>
      </c>
      <c r="C925" s="33" t="s">
        <v>457</v>
      </c>
      <c r="D925" s="33" t="s">
        <v>337</v>
      </c>
    </row>
    <row r="926" spans="1:4" x14ac:dyDescent="0.25">
      <c r="A926" s="33">
        <v>2007</v>
      </c>
      <c r="B926" s="33" t="s">
        <v>328</v>
      </c>
      <c r="C926" s="33" t="s">
        <v>433</v>
      </c>
      <c r="D926" s="33" t="s">
        <v>347</v>
      </c>
    </row>
    <row r="927" spans="1:4" x14ac:dyDescent="0.25">
      <c r="A927" s="33">
        <v>1997</v>
      </c>
      <c r="B927" s="33" t="s">
        <v>331</v>
      </c>
      <c r="C927" s="33" t="s">
        <v>450</v>
      </c>
      <c r="D927" s="33" t="s">
        <v>347</v>
      </c>
    </row>
    <row r="928" spans="1:4" x14ac:dyDescent="0.25">
      <c r="A928" s="33">
        <v>1998</v>
      </c>
      <c r="B928" s="33" t="s">
        <v>330</v>
      </c>
      <c r="C928" s="33" t="s">
        <v>431</v>
      </c>
      <c r="D928" s="33" t="s">
        <v>347</v>
      </c>
    </row>
    <row r="929" spans="1:4" x14ac:dyDescent="0.25">
      <c r="A929" s="33">
        <v>1992</v>
      </c>
      <c r="B929" s="33" t="s">
        <v>328</v>
      </c>
      <c r="C929" s="33" t="s">
        <v>434</v>
      </c>
      <c r="D929" s="33" t="s">
        <v>340</v>
      </c>
    </row>
    <row r="930" spans="1:4" x14ac:dyDescent="0.25">
      <c r="A930" s="33">
        <v>1993</v>
      </c>
      <c r="B930" s="33" t="s">
        <v>330</v>
      </c>
      <c r="C930" s="33" t="s">
        <v>430</v>
      </c>
      <c r="D930" s="33" t="s">
        <v>366</v>
      </c>
    </row>
    <row r="931" spans="1:4" x14ac:dyDescent="0.25">
      <c r="A931" s="33">
        <v>1997</v>
      </c>
      <c r="B931" s="33" t="s">
        <v>328</v>
      </c>
      <c r="C931" s="33" t="s">
        <v>431</v>
      </c>
      <c r="D931" s="33" t="s">
        <v>349</v>
      </c>
    </row>
    <row r="932" spans="1:4" x14ac:dyDescent="0.25">
      <c r="A932" s="33">
        <v>2000</v>
      </c>
      <c r="B932" s="33" t="s">
        <v>328</v>
      </c>
      <c r="C932" s="33" t="s">
        <v>434</v>
      </c>
      <c r="D932" s="33" t="s">
        <v>411</v>
      </c>
    </row>
    <row r="933" spans="1:4" x14ac:dyDescent="0.25">
      <c r="A933" s="33">
        <v>1988</v>
      </c>
      <c r="B933" s="33" t="s">
        <v>330</v>
      </c>
      <c r="C933" s="33" t="s">
        <v>436</v>
      </c>
      <c r="D933" s="33" t="s">
        <v>391</v>
      </c>
    </row>
    <row r="934" spans="1:4" x14ac:dyDescent="0.25">
      <c r="A934" s="33">
        <v>1999</v>
      </c>
      <c r="B934" s="33" t="s">
        <v>330</v>
      </c>
      <c r="C934" s="33" t="s">
        <v>438</v>
      </c>
      <c r="D934" s="33" t="s">
        <v>329</v>
      </c>
    </row>
    <row r="935" spans="1:4" x14ac:dyDescent="0.25">
      <c r="A935" s="33">
        <v>1997</v>
      </c>
      <c r="B935" s="33" t="s">
        <v>330</v>
      </c>
      <c r="C935" s="33" t="s">
        <v>434</v>
      </c>
      <c r="D935" s="33" t="s">
        <v>329</v>
      </c>
    </row>
    <row r="936" spans="1:4" x14ac:dyDescent="0.25">
      <c r="A936" s="33">
        <v>2001</v>
      </c>
      <c r="B936" s="33" t="s">
        <v>328</v>
      </c>
      <c r="C936" s="33" t="s">
        <v>436</v>
      </c>
      <c r="D936" s="33" t="s">
        <v>340</v>
      </c>
    </row>
    <row r="937" spans="1:4" x14ac:dyDescent="0.25">
      <c r="A937" s="33">
        <v>2004</v>
      </c>
      <c r="B937" s="33" t="s">
        <v>328</v>
      </c>
      <c r="C937" s="33" t="s">
        <v>433</v>
      </c>
      <c r="D937" s="33" t="s">
        <v>340</v>
      </c>
    </row>
    <row r="938" spans="1:4" x14ac:dyDescent="0.25">
      <c r="A938" s="33">
        <v>1986</v>
      </c>
      <c r="B938" s="33" t="s">
        <v>328</v>
      </c>
      <c r="C938" s="33" t="s">
        <v>449</v>
      </c>
      <c r="D938" s="33" t="s">
        <v>358</v>
      </c>
    </row>
    <row r="939" spans="1:4" x14ac:dyDescent="0.25">
      <c r="A939" s="33">
        <v>2003</v>
      </c>
      <c r="B939" s="33" t="s">
        <v>328</v>
      </c>
      <c r="C939" s="33" t="s">
        <v>433</v>
      </c>
      <c r="D939" s="33" t="s">
        <v>340</v>
      </c>
    </row>
    <row r="940" spans="1:4" x14ac:dyDescent="0.25">
      <c r="A940" s="33">
        <v>1983</v>
      </c>
      <c r="B940" s="33" t="s">
        <v>330</v>
      </c>
      <c r="C940" s="33" t="s">
        <v>438</v>
      </c>
      <c r="D940" s="33" t="s">
        <v>364</v>
      </c>
    </row>
    <row r="941" spans="1:4" x14ac:dyDescent="0.25">
      <c r="A941" s="33">
        <v>1997</v>
      </c>
      <c r="B941" s="33" t="s">
        <v>330</v>
      </c>
      <c r="C941" s="33" t="s">
        <v>431</v>
      </c>
      <c r="D941" s="33" t="s">
        <v>364</v>
      </c>
    </row>
    <row r="942" spans="1:4" x14ac:dyDescent="0.25">
      <c r="A942" s="33">
        <v>1986</v>
      </c>
      <c r="B942" s="33" t="s">
        <v>328</v>
      </c>
      <c r="C942" s="33" t="s">
        <v>431</v>
      </c>
      <c r="D942" s="33" t="s">
        <v>332</v>
      </c>
    </row>
    <row r="943" spans="1:4" x14ac:dyDescent="0.25">
      <c r="A943" s="33">
        <v>1984</v>
      </c>
      <c r="B943" s="33" t="s">
        <v>330</v>
      </c>
      <c r="C943" s="33" t="s">
        <v>431</v>
      </c>
      <c r="D943" s="33" t="s">
        <v>376</v>
      </c>
    </row>
    <row r="944" spans="1:4" x14ac:dyDescent="0.25">
      <c r="A944" s="33">
        <v>1984</v>
      </c>
      <c r="B944" s="33" t="s">
        <v>330</v>
      </c>
      <c r="C944" s="33" t="s">
        <v>442</v>
      </c>
      <c r="D944" s="33" t="s">
        <v>376</v>
      </c>
    </row>
    <row r="945" spans="1:4" x14ac:dyDescent="0.25">
      <c r="A945" s="33">
        <v>1994</v>
      </c>
      <c r="B945" s="33" t="s">
        <v>330</v>
      </c>
      <c r="C945" s="33" t="s">
        <v>431</v>
      </c>
      <c r="D945" s="33" t="s">
        <v>340</v>
      </c>
    </row>
    <row r="946" spans="1:4" x14ac:dyDescent="0.25">
      <c r="A946" s="33">
        <v>2001</v>
      </c>
      <c r="B946" s="33" t="s">
        <v>328</v>
      </c>
      <c r="C946" s="33" t="s">
        <v>433</v>
      </c>
      <c r="D946" s="33" t="s">
        <v>372</v>
      </c>
    </row>
    <row r="947" spans="1:4" x14ac:dyDescent="0.25">
      <c r="A947" s="33">
        <v>1993</v>
      </c>
      <c r="B947" s="33" t="s">
        <v>330</v>
      </c>
      <c r="C947" s="33" t="s">
        <v>434</v>
      </c>
      <c r="D947" s="33" t="s">
        <v>351</v>
      </c>
    </row>
    <row r="948" spans="1:4" x14ac:dyDescent="0.25">
      <c r="A948" s="33">
        <v>1995</v>
      </c>
      <c r="B948" s="33" t="s">
        <v>330</v>
      </c>
      <c r="C948" s="33" t="s">
        <v>431</v>
      </c>
      <c r="D948" s="33" t="s">
        <v>349</v>
      </c>
    </row>
    <row r="949" spans="1:4" x14ac:dyDescent="0.25">
      <c r="A949" s="33">
        <v>2000</v>
      </c>
      <c r="B949" s="33" t="s">
        <v>328</v>
      </c>
      <c r="C949" s="33" t="s">
        <v>434</v>
      </c>
      <c r="D949" s="33" t="s">
        <v>349</v>
      </c>
    </row>
    <row r="950" spans="1:4" x14ac:dyDescent="0.25">
      <c r="A950" s="33">
        <v>1990</v>
      </c>
      <c r="B950" s="33" t="s">
        <v>330</v>
      </c>
      <c r="C950" s="33" t="s">
        <v>434</v>
      </c>
      <c r="D950" s="33" t="s">
        <v>349</v>
      </c>
    </row>
    <row r="951" spans="1:4" x14ac:dyDescent="0.25">
      <c r="A951" s="33">
        <v>1995</v>
      </c>
      <c r="B951" s="33" t="s">
        <v>328</v>
      </c>
      <c r="C951" s="33" t="s">
        <v>431</v>
      </c>
      <c r="D951" s="33" t="s">
        <v>377</v>
      </c>
    </row>
    <row r="952" spans="1:4" x14ac:dyDescent="0.25">
      <c r="A952" s="33">
        <v>1992</v>
      </c>
      <c r="B952" s="33" t="s">
        <v>330</v>
      </c>
      <c r="C952" s="33" t="s">
        <v>433</v>
      </c>
      <c r="D952" s="33" t="s">
        <v>387</v>
      </c>
    </row>
    <row r="953" spans="1:4" x14ac:dyDescent="0.25">
      <c r="A953" s="33">
        <v>2003</v>
      </c>
      <c r="B953" s="33" t="s">
        <v>328</v>
      </c>
      <c r="C953" s="33" t="s">
        <v>444</v>
      </c>
      <c r="D953" s="33" t="s">
        <v>356</v>
      </c>
    </row>
    <row r="954" spans="1:4" x14ac:dyDescent="0.25">
      <c r="A954" s="33">
        <v>2007</v>
      </c>
      <c r="B954" s="33" t="s">
        <v>330</v>
      </c>
      <c r="C954" s="33" t="s">
        <v>431</v>
      </c>
      <c r="D954" s="33" t="s">
        <v>349</v>
      </c>
    </row>
    <row r="955" spans="1:4" x14ac:dyDescent="0.25">
      <c r="A955" s="33">
        <v>2003</v>
      </c>
      <c r="B955" s="33" t="s">
        <v>328</v>
      </c>
      <c r="C955" s="33" t="s">
        <v>433</v>
      </c>
      <c r="D955" s="33" t="s">
        <v>337</v>
      </c>
    </row>
    <row r="956" spans="1:4" x14ac:dyDescent="0.25">
      <c r="A956" s="33">
        <v>2009</v>
      </c>
      <c r="B956" s="33" t="s">
        <v>333</v>
      </c>
      <c r="C956" s="33" t="s">
        <v>433</v>
      </c>
      <c r="D956" s="33" t="s">
        <v>377</v>
      </c>
    </row>
    <row r="957" spans="1:4" x14ac:dyDescent="0.25">
      <c r="A957" s="33">
        <v>1997</v>
      </c>
      <c r="B957" s="33" t="s">
        <v>328</v>
      </c>
      <c r="C957" s="33" t="s">
        <v>434</v>
      </c>
      <c r="D957" s="33" t="s">
        <v>377</v>
      </c>
    </row>
    <row r="958" spans="1:4" x14ac:dyDescent="0.25">
      <c r="A958" s="33">
        <v>2000</v>
      </c>
      <c r="B958" s="33" t="s">
        <v>330</v>
      </c>
      <c r="C958" s="33" t="s">
        <v>431</v>
      </c>
      <c r="D958" s="33" t="s">
        <v>364</v>
      </c>
    </row>
    <row r="959" spans="1:4" x14ac:dyDescent="0.25">
      <c r="A959" s="33">
        <v>1995</v>
      </c>
      <c r="B959" s="33" t="s">
        <v>328</v>
      </c>
      <c r="C959" s="33" t="s">
        <v>434</v>
      </c>
      <c r="D959" s="33" t="s">
        <v>364</v>
      </c>
    </row>
    <row r="960" spans="1:4" x14ac:dyDescent="0.25">
      <c r="A960" s="33">
        <v>1984</v>
      </c>
      <c r="B960" s="33" t="s">
        <v>330</v>
      </c>
      <c r="C960" s="33" t="s">
        <v>434</v>
      </c>
      <c r="D960" s="33" t="s">
        <v>356</v>
      </c>
    </row>
    <row r="961" spans="1:4" x14ac:dyDescent="0.25">
      <c r="A961" s="33">
        <v>1987</v>
      </c>
      <c r="B961" s="33" t="s">
        <v>328</v>
      </c>
      <c r="C961" s="33" t="s">
        <v>438</v>
      </c>
      <c r="D961" s="33" t="s">
        <v>329</v>
      </c>
    </row>
    <row r="962" spans="1:4" x14ac:dyDescent="0.25">
      <c r="A962" s="33">
        <v>2007</v>
      </c>
      <c r="B962" s="33" t="s">
        <v>333</v>
      </c>
      <c r="C962" s="33" t="s">
        <v>433</v>
      </c>
      <c r="D962" s="33" t="s">
        <v>347</v>
      </c>
    </row>
    <row r="963" spans="1:4" x14ac:dyDescent="0.25">
      <c r="A963" s="33">
        <v>2006</v>
      </c>
      <c r="B963" s="33" t="s">
        <v>330</v>
      </c>
      <c r="C963" s="33" t="s">
        <v>434</v>
      </c>
      <c r="D963" s="33" t="s">
        <v>347</v>
      </c>
    </row>
    <row r="964" spans="1:4" x14ac:dyDescent="0.25">
      <c r="A964" s="33">
        <v>2001</v>
      </c>
      <c r="B964" s="33" t="s">
        <v>330</v>
      </c>
      <c r="C964" s="33" t="s">
        <v>434</v>
      </c>
      <c r="D964" s="33" t="s">
        <v>347</v>
      </c>
    </row>
    <row r="965" spans="1:4" x14ac:dyDescent="0.25">
      <c r="A965" s="33">
        <v>2000</v>
      </c>
      <c r="B965" s="33" t="s">
        <v>328</v>
      </c>
      <c r="C965" s="33" t="s">
        <v>431</v>
      </c>
      <c r="D965" s="33" t="s">
        <v>347</v>
      </c>
    </row>
    <row r="966" spans="1:4" x14ac:dyDescent="0.25">
      <c r="A966" s="33">
        <v>2010</v>
      </c>
      <c r="B966" s="33" t="s">
        <v>330</v>
      </c>
      <c r="C966" s="33" t="s">
        <v>431</v>
      </c>
      <c r="D966" s="33" t="s">
        <v>347</v>
      </c>
    </row>
    <row r="967" spans="1:4" x14ac:dyDescent="0.25">
      <c r="A967" s="33">
        <v>2006</v>
      </c>
      <c r="B967" s="33" t="s">
        <v>328</v>
      </c>
      <c r="C967" s="33" t="s">
        <v>431</v>
      </c>
      <c r="D967" s="33" t="s">
        <v>347</v>
      </c>
    </row>
    <row r="968" spans="1:4" x14ac:dyDescent="0.25">
      <c r="A968" s="33">
        <v>1993</v>
      </c>
      <c r="B968" s="33" t="s">
        <v>328</v>
      </c>
      <c r="C968" s="33" t="s">
        <v>431</v>
      </c>
      <c r="D968" s="33" t="s">
        <v>347</v>
      </c>
    </row>
    <row r="969" spans="1:4" x14ac:dyDescent="0.25">
      <c r="A969" s="33">
        <v>2011</v>
      </c>
      <c r="B969" s="33" t="s">
        <v>330</v>
      </c>
      <c r="C969" s="33" t="s">
        <v>436</v>
      </c>
      <c r="D969" s="33" t="s">
        <v>347</v>
      </c>
    </row>
    <row r="970" spans="1:4" x14ac:dyDescent="0.25">
      <c r="A970" s="33">
        <v>1999</v>
      </c>
      <c r="B970" s="33" t="s">
        <v>330</v>
      </c>
      <c r="C970" s="33" t="s">
        <v>440</v>
      </c>
      <c r="D970" s="33" t="s">
        <v>347</v>
      </c>
    </row>
    <row r="971" spans="1:4" x14ac:dyDescent="0.25">
      <c r="A971" s="33">
        <v>2001</v>
      </c>
      <c r="B971" s="33" t="s">
        <v>330</v>
      </c>
      <c r="C971" s="33" t="s">
        <v>434</v>
      </c>
      <c r="D971" s="33" t="s">
        <v>347</v>
      </c>
    </row>
    <row r="972" spans="1:4" x14ac:dyDescent="0.25">
      <c r="A972" s="33">
        <v>1987</v>
      </c>
      <c r="B972" s="33" t="s">
        <v>328</v>
      </c>
      <c r="C972" s="33" t="s">
        <v>434</v>
      </c>
      <c r="D972" s="33" t="s">
        <v>347</v>
      </c>
    </row>
    <row r="973" spans="1:4" x14ac:dyDescent="0.25">
      <c r="A973" s="33">
        <v>2002</v>
      </c>
      <c r="B973" s="33" t="s">
        <v>330</v>
      </c>
      <c r="C973" s="33" t="s">
        <v>431</v>
      </c>
      <c r="D973" s="33" t="s">
        <v>347</v>
      </c>
    </row>
    <row r="974" spans="1:4" x14ac:dyDescent="0.25">
      <c r="A974" s="33">
        <v>2010</v>
      </c>
      <c r="B974" s="33" t="s">
        <v>330</v>
      </c>
      <c r="C974" s="33" t="s">
        <v>431</v>
      </c>
      <c r="D974" s="33" t="s">
        <v>347</v>
      </c>
    </row>
    <row r="975" spans="1:4" x14ac:dyDescent="0.25">
      <c r="A975" s="33">
        <v>2007</v>
      </c>
      <c r="B975" s="33" t="s">
        <v>330</v>
      </c>
      <c r="C975" s="33" t="s">
        <v>431</v>
      </c>
      <c r="D975" s="33" t="s">
        <v>347</v>
      </c>
    </row>
    <row r="976" spans="1:4" x14ac:dyDescent="0.25">
      <c r="A976" s="33">
        <v>1991</v>
      </c>
      <c r="B976" s="33" t="s">
        <v>328</v>
      </c>
      <c r="C976" s="33" t="s">
        <v>431</v>
      </c>
      <c r="D976" s="33" t="s">
        <v>347</v>
      </c>
    </row>
    <row r="977" spans="1:4" x14ac:dyDescent="0.25">
      <c r="A977" s="33">
        <v>2009</v>
      </c>
      <c r="B977" s="33" t="s">
        <v>328</v>
      </c>
      <c r="C977" s="33" t="s">
        <v>434</v>
      </c>
      <c r="D977" s="33" t="s">
        <v>337</v>
      </c>
    </row>
    <row r="978" spans="1:4" x14ac:dyDescent="0.25">
      <c r="A978" s="33">
        <v>2006</v>
      </c>
      <c r="B978" s="33" t="s">
        <v>328</v>
      </c>
      <c r="C978" s="33" t="s">
        <v>434</v>
      </c>
      <c r="D978" s="33" t="s">
        <v>337</v>
      </c>
    </row>
    <row r="979" spans="1:4" x14ac:dyDescent="0.25">
      <c r="A979" s="33">
        <v>1987</v>
      </c>
      <c r="B979" s="33" t="s">
        <v>330</v>
      </c>
      <c r="C979" s="33" t="s">
        <v>434</v>
      </c>
      <c r="D979" s="33" t="s">
        <v>365</v>
      </c>
    </row>
    <row r="980" spans="1:4" x14ac:dyDescent="0.25">
      <c r="A980" s="33">
        <v>1987</v>
      </c>
      <c r="B980" s="33" t="s">
        <v>330</v>
      </c>
      <c r="C980" s="33" t="s">
        <v>431</v>
      </c>
      <c r="D980" s="33" t="s">
        <v>365</v>
      </c>
    </row>
    <row r="981" spans="1:4" x14ac:dyDescent="0.25">
      <c r="A981" s="33">
        <v>1995</v>
      </c>
      <c r="B981" s="33" t="s">
        <v>328</v>
      </c>
      <c r="C981" s="33" t="s">
        <v>434</v>
      </c>
      <c r="D981" s="33" t="s">
        <v>365</v>
      </c>
    </row>
    <row r="982" spans="1:4" x14ac:dyDescent="0.25">
      <c r="A982" s="33">
        <v>1994</v>
      </c>
      <c r="B982" s="33" t="s">
        <v>328</v>
      </c>
      <c r="C982" s="33" t="s">
        <v>434</v>
      </c>
      <c r="D982" s="33" t="s">
        <v>364</v>
      </c>
    </row>
    <row r="983" spans="1:4" x14ac:dyDescent="0.25">
      <c r="A983" s="33">
        <v>2001</v>
      </c>
      <c r="B983" s="33" t="s">
        <v>330</v>
      </c>
      <c r="C983" s="33" t="s">
        <v>434</v>
      </c>
      <c r="D983" s="33" t="s">
        <v>349</v>
      </c>
    </row>
    <row r="984" spans="1:4" x14ac:dyDescent="0.25">
      <c r="A984" s="33">
        <v>2010</v>
      </c>
      <c r="B984" s="33" t="s">
        <v>328</v>
      </c>
      <c r="C984" s="33" t="s">
        <v>451</v>
      </c>
      <c r="D984" s="33" t="s">
        <v>335</v>
      </c>
    </row>
    <row r="985" spans="1:4" x14ac:dyDescent="0.25">
      <c r="A985" s="33">
        <v>2008</v>
      </c>
      <c r="B985" s="33" t="s">
        <v>328</v>
      </c>
      <c r="C985" s="33" t="s">
        <v>433</v>
      </c>
      <c r="D985" s="33" t="s">
        <v>369</v>
      </c>
    </row>
    <row r="986" spans="1:4" x14ac:dyDescent="0.25">
      <c r="A986" s="33">
        <v>2008</v>
      </c>
      <c r="B986" s="33" t="s">
        <v>330</v>
      </c>
      <c r="C986" s="33" t="s">
        <v>445</v>
      </c>
      <c r="D986" s="33" t="s">
        <v>412</v>
      </c>
    </row>
    <row r="987" spans="1:4" x14ac:dyDescent="0.25">
      <c r="A987" s="33">
        <v>2009</v>
      </c>
      <c r="B987" s="33" t="s">
        <v>328</v>
      </c>
      <c r="C987" s="33" t="s">
        <v>433</v>
      </c>
      <c r="D987" s="33" t="s">
        <v>373</v>
      </c>
    </row>
    <row r="988" spans="1:4" x14ac:dyDescent="0.25">
      <c r="A988" s="33">
        <v>1995</v>
      </c>
      <c r="B988" s="33" t="s">
        <v>330</v>
      </c>
      <c r="C988" s="33" t="s">
        <v>435</v>
      </c>
      <c r="D988" s="33" t="s">
        <v>352</v>
      </c>
    </row>
    <row r="989" spans="1:4" x14ac:dyDescent="0.25">
      <c r="A989" s="33">
        <v>2006</v>
      </c>
      <c r="B989" s="33" t="s">
        <v>328</v>
      </c>
      <c r="C989" s="33" t="s">
        <v>434</v>
      </c>
      <c r="D989" s="33" t="s">
        <v>364</v>
      </c>
    </row>
    <row r="990" spans="1:4" x14ac:dyDescent="0.25">
      <c r="A990" s="33">
        <v>1988</v>
      </c>
      <c r="B990" s="33" t="s">
        <v>330</v>
      </c>
      <c r="C990" s="33" t="s">
        <v>431</v>
      </c>
      <c r="D990" s="33" t="s">
        <v>374</v>
      </c>
    </row>
    <row r="991" spans="1:4" x14ac:dyDescent="0.25">
      <c r="A991" s="33">
        <v>1989</v>
      </c>
      <c r="B991" s="33" t="s">
        <v>328</v>
      </c>
      <c r="C991" s="33" t="s">
        <v>444</v>
      </c>
      <c r="D991" s="33" t="s">
        <v>413</v>
      </c>
    </row>
    <row r="992" spans="1:4" x14ac:dyDescent="0.25">
      <c r="A992" s="33">
        <v>2001</v>
      </c>
      <c r="B992" s="33" t="s">
        <v>330</v>
      </c>
      <c r="C992" s="33" t="s">
        <v>434</v>
      </c>
      <c r="D992" s="33" t="s">
        <v>335</v>
      </c>
    </row>
    <row r="993" spans="1:4" x14ac:dyDescent="0.25">
      <c r="A993" s="33">
        <v>1992</v>
      </c>
      <c r="B993" s="33" t="s">
        <v>328</v>
      </c>
      <c r="C993" s="33" t="s">
        <v>430</v>
      </c>
      <c r="D993" s="33" t="s">
        <v>352</v>
      </c>
    </row>
    <row r="994" spans="1:4" x14ac:dyDescent="0.25">
      <c r="A994" s="33">
        <v>2003</v>
      </c>
      <c r="B994" s="33" t="s">
        <v>331</v>
      </c>
      <c r="C994" s="33" t="s">
        <v>434</v>
      </c>
      <c r="D994" s="33" t="s">
        <v>349</v>
      </c>
    </row>
    <row r="995" spans="1:4" x14ac:dyDescent="0.25">
      <c r="A995" s="33">
        <v>1994</v>
      </c>
      <c r="B995" s="33" t="s">
        <v>330</v>
      </c>
      <c r="C995" s="33" t="s">
        <v>434</v>
      </c>
      <c r="D995" s="33" t="s">
        <v>349</v>
      </c>
    </row>
    <row r="996" spans="1:4" x14ac:dyDescent="0.25">
      <c r="A996" s="33">
        <v>1994</v>
      </c>
      <c r="B996" s="33" t="s">
        <v>328</v>
      </c>
      <c r="C996" s="33" t="s">
        <v>451</v>
      </c>
      <c r="D996" s="33" t="s">
        <v>335</v>
      </c>
    </row>
    <row r="997" spans="1:4" x14ac:dyDescent="0.25">
      <c r="A997" s="33">
        <v>2001</v>
      </c>
      <c r="B997" s="33" t="s">
        <v>331</v>
      </c>
      <c r="C997" s="33" t="s">
        <v>434</v>
      </c>
      <c r="D997" s="33" t="s">
        <v>364</v>
      </c>
    </row>
    <row r="998" spans="1:4" x14ac:dyDescent="0.25">
      <c r="A998" s="33">
        <v>1989</v>
      </c>
      <c r="B998" s="33" t="s">
        <v>328</v>
      </c>
      <c r="C998" s="33" t="s">
        <v>434</v>
      </c>
      <c r="D998" s="33" t="s">
        <v>378</v>
      </c>
    </row>
    <row r="999" spans="1:4" x14ac:dyDescent="0.25">
      <c r="A999" s="33">
        <v>1996</v>
      </c>
      <c r="B999" s="33" t="s">
        <v>330</v>
      </c>
      <c r="C999" s="33" t="s">
        <v>434</v>
      </c>
      <c r="D999" s="33" t="s">
        <v>414</v>
      </c>
    </row>
    <row r="1000" spans="1:4" x14ac:dyDescent="0.25">
      <c r="A1000" s="33">
        <v>2007</v>
      </c>
      <c r="B1000" s="33" t="s">
        <v>330</v>
      </c>
      <c r="C1000" s="33" t="s">
        <v>434</v>
      </c>
      <c r="D1000" s="33" t="s">
        <v>354</v>
      </c>
    </row>
    <row r="1001" spans="1:4" x14ac:dyDescent="0.25">
      <c r="A1001" s="33">
        <v>1991</v>
      </c>
      <c r="B1001" s="33" t="s">
        <v>328</v>
      </c>
      <c r="C1001" s="33" t="s">
        <v>434</v>
      </c>
      <c r="D1001" s="33" t="s">
        <v>337</v>
      </c>
    </row>
    <row r="1002" spans="1:4" x14ac:dyDescent="0.25">
      <c r="A1002" s="33">
        <v>1990</v>
      </c>
      <c r="B1002" s="33" t="s">
        <v>330</v>
      </c>
      <c r="C1002" s="33" t="s">
        <v>431</v>
      </c>
      <c r="D1002" s="33" t="s">
        <v>364</v>
      </c>
    </row>
    <row r="1003" spans="1:4" x14ac:dyDescent="0.25">
      <c r="A1003" s="33">
        <v>1999</v>
      </c>
      <c r="B1003" s="33" t="s">
        <v>330</v>
      </c>
      <c r="C1003" s="33" t="s">
        <v>434</v>
      </c>
      <c r="D1003" s="33" t="s">
        <v>354</v>
      </c>
    </row>
    <row r="1004" spans="1:4" x14ac:dyDescent="0.25">
      <c r="A1004" s="33">
        <v>1980</v>
      </c>
      <c r="B1004" s="33" t="s">
        <v>330</v>
      </c>
      <c r="C1004" s="33" t="s">
        <v>431</v>
      </c>
      <c r="D1004" s="33" t="s">
        <v>387</v>
      </c>
    </row>
    <row r="1005" spans="1:4" x14ac:dyDescent="0.25">
      <c r="A1005" s="33">
        <v>2007</v>
      </c>
      <c r="B1005" s="33" t="s">
        <v>330</v>
      </c>
      <c r="C1005" s="33" t="s">
        <v>445</v>
      </c>
      <c r="D1005" s="33" t="s">
        <v>354</v>
      </c>
    </row>
    <row r="1006" spans="1:4" x14ac:dyDescent="0.25">
      <c r="A1006" s="33">
        <v>2010</v>
      </c>
      <c r="B1006" s="33" t="s">
        <v>328</v>
      </c>
      <c r="C1006" s="33" t="s">
        <v>433</v>
      </c>
      <c r="D1006" s="33" t="s">
        <v>353</v>
      </c>
    </row>
    <row r="1007" spans="1:4" x14ac:dyDescent="0.25">
      <c r="A1007" s="33">
        <v>2009</v>
      </c>
      <c r="B1007" s="33" t="s">
        <v>328</v>
      </c>
      <c r="C1007" s="33" t="s">
        <v>433</v>
      </c>
      <c r="D1007" s="33" t="s">
        <v>337</v>
      </c>
    </row>
    <row r="1008" spans="1:4" x14ac:dyDescent="0.25">
      <c r="A1008" s="33">
        <v>1999</v>
      </c>
      <c r="B1008" s="33" t="s">
        <v>328</v>
      </c>
      <c r="C1008" s="33" t="s">
        <v>434</v>
      </c>
      <c r="D1008" s="33" t="s">
        <v>343</v>
      </c>
    </row>
    <row r="1009" spans="1:4" x14ac:dyDescent="0.25">
      <c r="A1009" s="33">
        <v>1999</v>
      </c>
      <c r="B1009" s="33" t="s">
        <v>331</v>
      </c>
      <c r="C1009" s="33" t="s">
        <v>436</v>
      </c>
      <c r="D1009" s="33" t="s">
        <v>343</v>
      </c>
    </row>
    <row r="1010" spans="1:4" x14ac:dyDescent="0.25">
      <c r="A1010" s="33">
        <v>1984</v>
      </c>
      <c r="B1010" s="33" t="s">
        <v>330</v>
      </c>
      <c r="C1010" s="33" t="s">
        <v>431</v>
      </c>
      <c r="D1010" s="33" t="s">
        <v>341</v>
      </c>
    </row>
    <row r="1011" spans="1:4" x14ac:dyDescent="0.25">
      <c r="A1011" s="33">
        <v>1986</v>
      </c>
      <c r="B1011" s="33" t="s">
        <v>328</v>
      </c>
      <c r="C1011" s="33" t="s">
        <v>431</v>
      </c>
      <c r="D1011" s="33" t="s">
        <v>341</v>
      </c>
    </row>
    <row r="1012" spans="1:4" x14ac:dyDescent="0.25">
      <c r="A1012" s="33">
        <v>1984</v>
      </c>
      <c r="B1012" s="33" t="s">
        <v>330</v>
      </c>
      <c r="C1012" s="33" t="s">
        <v>430</v>
      </c>
      <c r="D1012" s="33" t="s">
        <v>341</v>
      </c>
    </row>
    <row r="1013" spans="1:4" x14ac:dyDescent="0.25">
      <c r="A1013" s="33">
        <v>1995</v>
      </c>
      <c r="B1013" s="33" t="s">
        <v>330</v>
      </c>
      <c r="C1013" s="33" t="s">
        <v>431</v>
      </c>
      <c r="D1013" s="33" t="s">
        <v>353</v>
      </c>
    </row>
    <row r="1014" spans="1:4" x14ac:dyDescent="0.25">
      <c r="A1014" s="33">
        <v>1999</v>
      </c>
      <c r="B1014" s="33" t="s">
        <v>331</v>
      </c>
      <c r="C1014" s="33" t="s">
        <v>436</v>
      </c>
      <c r="D1014" s="33" t="s">
        <v>343</v>
      </c>
    </row>
    <row r="1015" spans="1:4" x14ac:dyDescent="0.25">
      <c r="A1015" s="33">
        <v>2007</v>
      </c>
      <c r="B1015" s="33" t="s">
        <v>328</v>
      </c>
      <c r="C1015" s="33" t="s">
        <v>434</v>
      </c>
      <c r="D1015" s="33" t="s">
        <v>332</v>
      </c>
    </row>
    <row r="1016" spans="1:4" x14ac:dyDescent="0.25">
      <c r="A1016" s="33">
        <v>2004</v>
      </c>
      <c r="B1016" s="33" t="s">
        <v>328</v>
      </c>
      <c r="C1016" s="33" t="s">
        <v>433</v>
      </c>
      <c r="D1016" s="33" t="s">
        <v>337</v>
      </c>
    </row>
    <row r="1017" spans="1:4" x14ac:dyDescent="0.25">
      <c r="A1017" s="33">
        <v>2010</v>
      </c>
      <c r="B1017" s="33" t="s">
        <v>328</v>
      </c>
      <c r="C1017" s="33" t="s">
        <v>434</v>
      </c>
      <c r="D1017" s="33" t="s">
        <v>337</v>
      </c>
    </row>
    <row r="1018" spans="1:4" x14ac:dyDescent="0.25">
      <c r="A1018" s="33">
        <v>1998</v>
      </c>
      <c r="B1018" s="33" t="s">
        <v>333</v>
      </c>
      <c r="C1018" s="33" t="s">
        <v>450</v>
      </c>
      <c r="D1018" s="33" t="s">
        <v>378</v>
      </c>
    </row>
    <row r="1019" spans="1:4" x14ac:dyDescent="0.25">
      <c r="A1019" s="33">
        <v>2006</v>
      </c>
      <c r="B1019" s="33" t="s">
        <v>328</v>
      </c>
      <c r="C1019" s="33" t="s">
        <v>433</v>
      </c>
      <c r="D1019" s="33" t="s">
        <v>337</v>
      </c>
    </row>
    <row r="1020" spans="1:4" x14ac:dyDescent="0.25">
      <c r="A1020" s="33">
        <v>1982</v>
      </c>
      <c r="B1020" s="33" t="s">
        <v>328</v>
      </c>
      <c r="C1020" s="33" t="s">
        <v>442</v>
      </c>
      <c r="D1020" s="33" t="s">
        <v>341</v>
      </c>
    </row>
    <row r="1021" spans="1:4" x14ac:dyDescent="0.25">
      <c r="A1021" s="33">
        <v>1985</v>
      </c>
      <c r="B1021" s="33" t="s">
        <v>328</v>
      </c>
      <c r="C1021" s="33" t="s">
        <v>444</v>
      </c>
      <c r="D1021" s="33" t="s">
        <v>415</v>
      </c>
    </row>
    <row r="1022" spans="1:4" x14ac:dyDescent="0.25">
      <c r="A1022" s="33">
        <v>1994</v>
      </c>
      <c r="B1022" s="33" t="s">
        <v>330</v>
      </c>
      <c r="C1022" s="33" t="s">
        <v>434</v>
      </c>
      <c r="D1022" s="33" t="s">
        <v>351</v>
      </c>
    </row>
    <row r="1023" spans="1:4" x14ac:dyDescent="0.25">
      <c r="A1023" s="33">
        <v>2003</v>
      </c>
      <c r="B1023" s="33" t="s">
        <v>331</v>
      </c>
      <c r="C1023" s="33" t="s">
        <v>434</v>
      </c>
      <c r="D1023" s="33" t="s">
        <v>416</v>
      </c>
    </row>
    <row r="1024" spans="1:4" x14ac:dyDescent="0.25">
      <c r="A1024" s="33">
        <v>2002</v>
      </c>
      <c r="B1024" s="33" t="s">
        <v>330</v>
      </c>
      <c r="C1024" s="33" t="s">
        <v>435</v>
      </c>
      <c r="D1024" s="33" t="s">
        <v>347</v>
      </c>
    </row>
    <row r="1025" spans="1:4" x14ac:dyDescent="0.25">
      <c r="A1025" s="33">
        <v>1995</v>
      </c>
      <c r="B1025" s="33" t="s">
        <v>328</v>
      </c>
      <c r="C1025" s="33" t="s">
        <v>442</v>
      </c>
      <c r="D1025" s="33" t="s">
        <v>338</v>
      </c>
    </row>
    <row r="1026" spans="1:4" x14ac:dyDescent="0.25">
      <c r="A1026" s="33">
        <v>1989</v>
      </c>
      <c r="B1026" s="33" t="s">
        <v>328</v>
      </c>
      <c r="C1026" s="33" t="s">
        <v>434</v>
      </c>
      <c r="D1026" s="33" t="s">
        <v>361</v>
      </c>
    </row>
    <row r="1027" spans="1:4" x14ac:dyDescent="0.25">
      <c r="A1027" s="33">
        <v>2008</v>
      </c>
      <c r="B1027" s="33" t="s">
        <v>330</v>
      </c>
      <c r="C1027" s="33" t="s">
        <v>432</v>
      </c>
      <c r="D1027" s="33" t="s">
        <v>347</v>
      </c>
    </row>
    <row r="1028" spans="1:4" x14ac:dyDescent="0.25">
      <c r="A1028" s="33">
        <v>2002</v>
      </c>
      <c r="B1028" s="33" t="s">
        <v>328</v>
      </c>
      <c r="C1028" s="33" t="s">
        <v>431</v>
      </c>
      <c r="D1028" s="33" t="s">
        <v>347</v>
      </c>
    </row>
    <row r="1029" spans="1:4" x14ac:dyDescent="0.25">
      <c r="A1029" s="33">
        <v>2006</v>
      </c>
      <c r="B1029" s="33" t="s">
        <v>330</v>
      </c>
      <c r="C1029" s="33" t="s">
        <v>431</v>
      </c>
      <c r="D1029" s="33" t="s">
        <v>340</v>
      </c>
    </row>
    <row r="1030" spans="1:4" x14ac:dyDescent="0.25">
      <c r="A1030" s="33">
        <v>2001</v>
      </c>
      <c r="B1030" s="33" t="s">
        <v>328</v>
      </c>
      <c r="C1030" s="33" t="s">
        <v>434</v>
      </c>
      <c r="D1030" s="33" t="s">
        <v>369</v>
      </c>
    </row>
    <row r="1031" spans="1:4" x14ac:dyDescent="0.25">
      <c r="A1031" s="33">
        <v>1985</v>
      </c>
      <c r="B1031" s="33" t="s">
        <v>330</v>
      </c>
      <c r="C1031" s="33" t="s">
        <v>431</v>
      </c>
      <c r="D1031" s="33" t="s">
        <v>372</v>
      </c>
    </row>
    <row r="1032" spans="1:4" x14ac:dyDescent="0.25">
      <c r="A1032" s="33">
        <v>1985</v>
      </c>
      <c r="B1032" s="33" t="s">
        <v>330</v>
      </c>
      <c r="C1032" s="33" t="s">
        <v>439</v>
      </c>
      <c r="D1032" s="33" t="s">
        <v>372</v>
      </c>
    </row>
    <row r="1033" spans="1:4" x14ac:dyDescent="0.25">
      <c r="A1033" s="33">
        <v>1987</v>
      </c>
      <c r="B1033" s="33" t="s">
        <v>328</v>
      </c>
      <c r="C1033" s="33" t="s">
        <v>444</v>
      </c>
      <c r="D1033" s="33" t="s">
        <v>338</v>
      </c>
    </row>
    <row r="1034" spans="1:4" x14ac:dyDescent="0.25">
      <c r="A1034" s="33">
        <v>2004</v>
      </c>
      <c r="B1034" s="33" t="s">
        <v>328</v>
      </c>
      <c r="C1034" s="33" t="s">
        <v>433</v>
      </c>
      <c r="D1034" s="33" t="s">
        <v>335</v>
      </c>
    </row>
    <row r="1035" spans="1:4" x14ac:dyDescent="0.25">
      <c r="A1035" s="33">
        <v>2004</v>
      </c>
      <c r="B1035" s="33" t="s">
        <v>330</v>
      </c>
      <c r="C1035" s="33" t="s">
        <v>434</v>
      </c>
      <c r="D1035" s="33" t="s">
        <v>347</v>
      </c>
    </row>
    <row r="1036" spans="1:4" x14ac:dyDescent="0.25">
      <c r="A1036" s="33">
        <v>1988</v>
      </c>
      <c r="B1036" s="33" t="s">
        <v>330</v>
      </c>
      <c r="C1036" s="33" t="s">
        <v>434</v>
      </c>
      <c r="D1036" s="33" t="s">
        <v>411</v>
      </c>
    </row>
    <row r="1037" spans="1:4" x14ac:dyDescent="0.25">
      <c r="A1037" s="33">
        <v>1999</v>
      </c>
      <c r="B1037" s="33" t="s">
        <v>331</v>
      </c>
      <c r="C1037" s="33" t="s">
        <v>434</v>
      </c>
      <c r="D1037" s="33" t="s">
        <v>414</v>
      </c>
    </row>
    <row r="1038" spans="1:4" x14ac:dyDescent="0.25">
      <c r="A1038" s="33">
        <v>1996</v>
      </c>
      <c r="B1038" s="33" t="s">
        <v>330</v>
      </c>
      <c r="C1038" s="33" t="s">
        <v>448</v>
      </c>
      <c r="D1038" s="33" t="s">
        <v>329</v>
      </c>
    </row>
    <row r="1039" spans="1:4" x14ac:dyDescent="0.25">
      <c r="A1039" s="33">
        <v>1996</v>
      </c>
      <c r="B1039" s="33" t="s">
        <v>330</v>
      </c>
      <c r="C1039" s="33" t="s">
        <v>434</v>
      </c>
      <c r="D1039" s="33" t="s">
        <v>329</v>
      </c>
    </row>
    <row r="1040" spans="1:4" x14ac:dyDescent="0.25">
      <c r="A1040" s="33">
        <v>1984</v>
      </c>
      <c r="B1040" s="33" t="s">
        <v>330</v>
      </c>
      <c r="C1040" s="33" t="s">
        <v>431</v>
      </c>
      <c r="D1040" s="33" t="s">
        <v>342</v>
      </c>
    </row>
    <row r="1041" spans="1:4" x14ac:dyDescent="0.25">
      <c r="A1041" s="33">
        <v>1984</v>
      </c>
      <c r="B1041" s="33" t="s">
        <v>330</v>
      </c>
      <c r="C1041" s="33" t="s">
        <v>442</v>
      </c>
      <c r="D1041" s="33" t="s">
        <v>342</v>
      </c>
    </row>
    <row r="1042" spans="1:4" x14ac:dyDescent="0.25">
      <c r="A1042" s="33">
        <v>1982</v>
      </c>
      <c r="B1042" s="33" t="s">
        <v>330</v>
      </c>
      <c r="C1042" s="33" t="s">
        <v>436</v>
      </c>
      <c r="D1042" s="33" t="s">
        <v>362</v>
      </c>
    </row>
    <row r="1043" spans="1:4" x14ac:dyDescent="0.25">
      <c r="A1043" s="33">
        <v>2010</v>
      </c>
      <c r="B1043" s="33" t="s">
        <v>331</v>
      </c>
      <c r="C1043" s="33" t="s">
        <v>434</v>
      </c>
      <c r="D1043" s="33" t="s">
        <v>354</v>
      </c>
    </row>
    <row r="1044" spans="1:4" x14ac:dyDescent="0.25">
      <c r="A1044" s="33">
        <v>1987</v>
      </c>
      <c r="B1044" s="33" t="s">
        <v>330</v>
      </c>
      <c r="C1044" s="33" t="s">
        <v>433</v>
      </c>
      <c r="D1044" s="33" t="s">
        <v>351</v>
      </c>
    </row>
    <row r="1045" spans="1:4" x14ac:dyDescent="0.25">
      <c r="A1045" s="33">
        <v>1995</v>
      </c>
      <c r="B1045" s="33" t="s">
        <v>330</v>
      </c>
      <c r="C1045" s="33" t="s">
        <v>434</v>
      </c>
      <c r="D1045" s="33" t="s">
        <v>343</v>
      </c>
    </row>
    <row r="1046" spans="1:4" x14ac:dyDescent="0.25">
      <c r="A1046" s="33">
        <v>1991</v>
      </c>
      <c r="B1046" s="33" t="s">
        <v>328</v>
      </c>
      <c r="C1046" s="33" t="s">
        <v>431</v>
      </c>
      <c r="D1046" s="33" t="s">
        <v>396</v>
      </c>
    </row>
    <row r="1047" spans="1:4" x14ac:dyDescent="0.25">
      <c r="A1047" s="33">
        <v>2011</v>
      </c>
      <c r="B1047" s="33" t="s">
        <v>330</v>
      </c>
      <c r="C1047" s="33" t="s">
        <v>434</v>
      </c>
      <c r="D1047" s="33" t="s">
        <v>347</v>
      </c>
    </row>
    <row r="1048" spans="1:4" x14ac:dyDescent="0.25">
      <c r="A1048" s="33">
        <v>1998</v>
      </c>
      <c r="B1048" s="33" t="s">
        <v>330</v>
      </c>
      <c r="C1048" s="33" t="s">
        <v>441</v>
      </c>
      <c r="D1048" s="33" t="s">
        <v>329</v>
      </c>
    </row>
    <row r="1049" spans="1:4" x14ac:dyDescent="0.25">
      <c r="A1049" s="33">
        <v>1984</v>
      </c>
      <c r="B1049" s="33" t="s">
        <v>328</v>
      </c>
      <c r="C1049" s="33" t="s">
        <v>438</v>
      </c>
      <c r="D1049" s="33" t="s">
        <v>335</v>
      </c>
    </row>
    <row r="1050" spans="1:4" x14ac:dyDescent="0.25">
      <c r="A1050" s="33">
        <v>1987</v>
      </c>
      <c r="B1050" s="33" t="s">
        <v>330</v>
      </c>
      <c r="C1050" s="33" t="s">
        <v>434</v>
      </c>
      <c r="D1050" s="33" t="s">
        <v>349</v>
      </c>
    </row>
    <row r="1051" spans="1:4" x14ac:dyDescent="0.25">
      <c r="A1051" s="33">
        <v>1983</v>
      </c>
      <c r="B1051" s="33" t="s">
        <v>330</v>
      </c>
      <c r="C1051" s="33" t="s">
        <v>434</v>
      </c>
      <c r="D1051" s="33" t="s">
        <v>415</v>
      </c>
    </row>
    <row r="1052" spans="1:4" x14ac:dyDescent="0.25">
      <c r="A1052" s="33">
        <v>1999</v>
      </c>
      <c r="B1052" s="33" t="s">
        <v>330</v>
      </c>
      <c r="C1052" s="33" t="s">
        <v>434</v>
      </c>
      <c r="D1052" s="33" t="s">
        <v>329</v>
      </c>
    </row>
    <row r="1053" spans="1:4" x14ac:dyDescent="0.25">
      <c r="A1053" s="33">
        <v>1997</v>
      </c>
      <c r="B1053" s="33" t="s">
        <v>330</v>
      </c>
      <c r="C1053" s="33" t="s">
        <v>434</v>
      </c>
      <c r="D1053" s="33" t="s">
        <v>417</v>
      </c>
    </row>
    <row r="1054" spans="1:4" x14ac:dyDescent="0.25">
      <c r="A1054" s="33">
        <v>1992</v>
      </c>
      <c r="B1054" s="33" t="s">
        <v>328</v>
      </c>
      <c r="C1054" s="33" t="s">
        <v>444</v>
      </c>
      <c r="D1054" s="33" t="s">
        <v>340</v>
      </c>
    </row>
    <row r="1055" spans="1:4" x14ac:dyDescent="0.25">
      <c r="A1055" s="33">
        <v>2006</v>
      </c>
      <c r="B1055" s="33" t="s">
        <v>328</v>
      </c>
      <c r="C1055" s="33" t="s">
        <v>451</v>
      </c>
      <c r="D1055" s="33" t="s">
        <v>335</v>
      </c>
    </row>
    <row r="1056" spans="1:4" x14ac:dyDescent="0.25">
      <c r="A1056" s="33">
        <v>1982</v>
      </c>
      <c r="B1056" s="33" t="s">
        <v>330</v>
      </c>
      <c r="C1056" s="33" t="s">
        <v>431</v>
      </c>
      <c r="D1056" s="33" t="s">
        <v>352</v>
      </c>
    </row>
    <row r="1057" spans="1:4" x14ac:dyDescent="0.25">
      <c r="A1057" s="33">
        <v>1989</v>
      </c>
      <c r="B1057" s="33" t="s">
        <v>328</v>
      </c>
      <c r="C1057" s="33" t="s">
        <v>444</v>
      </c>
      <c r="D1057" s="33" t="s">
        <v>381</v>
      </c>
    </row>
    <row r="1058" spans="1:4" x14ac:dyDescent="0.25">
      <c r="A1058" s="33">
        <v>1988</v>
      </c>
      <c r="B1058" s="33" t="s">
        <v>328</v>
      </c>
      <c r="C1058" s="33" t="s">
        <v>434</v>
      </c>
      <c r="D1058" s="33" t="s">
        <v>364</v>
      </c>
    </row>
    <row r="1059" spans="1:4" x14ac:dyDescent="0.25">
      <c r="A1059" s="33">
        <v>1996</v>
      </c>
      <c r="B1059" s="33" t="s">
        <v>330</v>
      </c>
      <c r="C1059" s="33" t="s">
        <v>430</v>
      </c>
      <c r="D1059" s="33" t="s">
        <v>352</v>
      </c>
    </row>
    <row r="1060" spans="1:4" x14ac:dyDescent="0.25">
      <c r="A1060" s="33">
        <v>2003</v>
      </c>
      <c r="B1060" s="33" t="s">
        <v>328</v>
      </c>
      <c r="C1060" s="33" t="s">
        <v>434</v>
      </c>
      <c r="D1060" s="33" t="s">
        <v>337</v>
      </c>
    </row>
    <row r="1061" spans="1:4" x14ac:dyDescent="0.25">
      <c r="A1061" s="33">
        <v>1992</v>
      </c>
      <c r="B1061" s="33" t="s">
        <v>330</v>
      </c>
      <c r="C1061" s="33" t="s">
        <v>434</v>
      </c>
      <c r="D1061" s="33" t="s">
        <v>349</v>
      </c>
    </row>
    <row r="1062" spans="1:4" x14ac:dyDescent="0.25">
      <c r="A1062" s="33">
        <v>2011</v>
      </c>
      <c r="B1062" s="33" t="s">
        <v>328</v>
      </c>
      <c r="C1062" s="33" t="s">
        <v>434</v>
      </c>
      <c r="D1062" s="33" t="s">
        <v>337</v>
      </c>
    </row>
    <row r="1063" spans="1:4" x14ac:dyDescent="0.25">
      <c r="A1063" s="33">
        <v>2004</v>
      </c>
      <c r="B1063" s="33" t="s">
        <v>330</v>
      </c>
      <c r="C1063" s="33" t="s">
        <v>445</v>
      </c>
      <c r="D1063" s="33" t="s">
        <v>352</v>
      </c>
    </row>
    <row r="1064" spans="1:4" x14ac:dyDescent="0.25">
      <c r="A1064" s="33">
        <v>2003</v>
      </c>
      <c r="B1064" s="33" t="s">
        <v>328</v>
      </c>
      <c r="C1064" s="33" t="s">
        <v>444</v>
      </c>
      <c r="D1064" s="33" t="s">
        <v>351</v>
      </c>
    </row>
    <row r="1065" spans="1:4" x14ac:dyDescent="0.25">
      <c r="A1065" s="33">
        <v>1986</v>
      </c>
      <c r="B1065" s="33" t="s">
        <v>330</v>
      </c>
      <c r="C1065" s="33" t="s">
        <v>431</v>
      </c>
      <c r="D1065" s="33" t="s">
        <v>372</v>
      </c>
    </row>
    <row r="1066" spans="1:4" x14ac:dyDescent="0.25">
      <c r="A1066" s="33">
        <v>2011</v>
      </c>
      <c r="B1066" s="33" t="s">
        <v>330</v>
      </c>
      <c r="C1066" s="33" t="s">
        <v>440</v>
      </c>
      <c r="D1066" s="33" t="s">
        <v>340</v>
      </c>
    </row>
    <row r="1067" spans="1:4" x14ac:dyDescent="0.25">
      <c r="A1067" s="33">
        <v>1986</v>
      </c>
      <c r="B1067" s="33" t="s">
        <v>328</v>
      </c>
      <c r="C1067" s="33" t="s">
        <v>434</v>
      </c>
      <c r="D1067" s="33" t="s">
        <v>340</v>
      </c>
    </row>
    <row r="1068" spans="1:4" x14ac:dyDescent="0.25">
      <c r="A1068" s="33">
        <v>1999</v>
      </c>
      <c r="B1068" s="33" t="s">
        <v>328</v>
      </c>
      <c r="C1068" s="33" t="s">
        <v>434</v>
      </c>
      <c r="D1068" s="33" t="s">
        <v>364</v>
      </c>
    </row>
    <row r="1069" spans="1:4" x14ac:dyDescent="0.25">
      <c r="A1069" s="33">
        <v>1999</v>
      </c>
      <c r="B1069" s="33" t="s">
        <v>330</v>
      </c>
      <c r="C1069" s="33" t="s">
        <v>434</v>
      </c>
      <c r="D1069" s="33" t="s">
        <v>337</v>
      </c>
    </row>
    <row r="1070" spans="1:4" x14ac:dyDescent="0.25">
      <c r="A1070" s="33">
        <v>2000</v>
      </c>
      <c r="B1070" s="33" t="s">
        <v>330</v>
      </c>
      <c r="C1070" s="33" t="s">
        <v>438</v>
      </c>
      <c r="D1070" s="33" t="s">
        <v>337</v>
      </c>
    </row>
    <row r="1071" spans="1:4" x14ac:dyDescent="0.25">
      <c r="A1071" s="33">
        <v>1988</v>
      </c>
      <c r="B1071" s="33" t="s">
        <v>330</v>
      </c>
      <c r="C1071" s="33" t="s">
        <v>434</v>
      </c>
      <c r="D1071" s="33" t="s">
        <v>335</v>
      </c>
    </row>
    <row r="1072" spans="1:4" x14ac:dyDescent="0.25">
      <c r="A1072" s="33">
        <v>1988</v>
      </c>
      <c r="B1072" s="33" t="s">
        <v>330</v>
      </c>
      <c r="C1072" s="33" t="s">
        <v>431</v>
      </c>
      <c r="D1072" s="33" t="s">
        <v>335</v>
      </c>
    </row>
    <row r="1073" spans="1:4" x14ac:dyDescent="0.25">
      <c r="A1073" s="33">
        <v>1988</v>
      </c>
      <c r="B1073" s="33" t="s">
        <v>330</v>
      </c>
      <c r="C1073" s="33" t="s">
        <v>440</v>
      </c>
      <c r="D1073" s="33" t="s">
        <v>362</v>
      </c>
    </row>
    <row r="1074" spans="1:4" x14ac:dyDescent="0.25">
      <c r="A1074" s="33">
        <v>1984</v>
      </c>
      <c r="B1074" s="33" t="s">
        <v>328</v>
      </c>
      <c r="C1074" s="33" t="s">
        <v>434</v>
      </c>
      <c r="D1074" s="33" t="s">
        <v>370</v>
      </c>
    </row>
    <row r="1075" spans="1:4" x14ac:dyDescent="0.25">
      <c r="A1075" s="33">
        <v>2001</v>
      </c>
      <c r="B1075" s="33" t="s">
        <v>328</v>
      </c>
      <c r="C1075" s="33" t="s">
        <v>444</v>
      </c>
      <c r="D1075" s="33" t="s">
        <v>340</v>
      </c>
    </row>
    <row r="1076" spans="1:4" x14ac:dyDescent="0.25">
      <c r="A1076" s="33">
        <v>1988</v>
      </c>
      <c r="B1076" s="33" t="s">
        <v>330</v>
      </c>
      <c r="C1076" s="33" t="s">
        <v>434</v>
      </c>
      <c r="D1076" s="33" t="s">
        <v>349</v>
      </c>
    </row>
    <row r="1077" spans="1:4" x14ac:dyDescent="0.25">
      <c r="A1077" s="33">
        <v>1982</v>
      </c>
      <c r="B1077" s="33" t="s">
        <v>330</v>
      </c>
      <c r="C1077" s="33" t="s">
        <v>442</v>
      </c>
      <c r="D1077" s="33" t="s">
        <v>364</v>
      </c>
    </row>
    <row r="1078" spans="1:4" x14ac:dyDescent="0.25">
      <c r="A1078" s="33">
        <v>1994</v>
      </c>
      <c r="B1078" s="33" t="s">
        <v>328</v>
      </c>
      <c r="C1078" s="33" t="s">
        <v>434</v>
      </c>
      <c r="D1078" s="33" t="s">
        <v>337</v>
      </c>
    </row>
    <row r="1079" spans="1:4" x14ac:dyDescent="0.25">
      <c r="A1079" s="33">
        <v>2006</v>
      </c>
      <c r="B1079" s="33" t="s">
        <v>328</v>
      </c>
      <c r="C1079" s="33" t="s">
        <v>434</v>
      </c>
      <c r="D1079" s="33" t="s">
        <v>347</v>
      </c>
    </row>
    <row r="1080" spans="1:4" x14ac:dyDescent="0.25">
      <c r="A1080" s="33">
        <v>1992</v>
      </c>
      <c r="B1080" s="33" t="s">
        <v>330</v>
      </c>
      <c r="C1080" s="33" t="s">
        <v>430</v>
      </c>
      <c r="D1080" s="33" t="s">
        <v>329</v>
      </c>
    </row>
    <row r="1081" spans="1:4" x14ac:dyDescent="0.25">
      <c r="A1081" s="33">
        <v>1984</v>
      </c>
      <c r="B1081" s="33" t="s">
        <v>330</v>
      </c>
      <c r="C1081" s="33" t="s">
        <v>436</v>
      </c>
      <c r="D1081" s="33" t="s">
        <v>399</v>
      </c>
    </row>
    <row r="1082" spans="1:4" x14ac:dyDescent="0.25">
      <c r="A1082" s="33">
        <v>2010</v>
      </c>
      <c r="B1082" s="33" t="s">
        <v>328</v>
      </c>
      <c r="C1082" s="33" t="s">
        <v>433</v>
      </c>
      <c r="D1082" s="33" t="s">
        <v>337</v>
      </c>
    </row>
    <row r="1083" spans="1:4" x14ac:dyDescent="0.25">
      <c r="A1083" s="33">
        <v>1991</v>
      </c>
      <c r="B1083" s="33" t="s">
        <v>328</v>
      </c>
      <c r="C1083" s="33" t="s">
        <v>431</v>
      </c>
      <c r="D1083" s="33" t="s">
        <v>335</v>
      </c>
    </row>
    <row r="1084" spans="1:4" x14ac:dyDescent="0.25">
      <c r="A1084" s="33">
        <v>1980</v>
      </c>
      <c r="B1084" s="33" t="s">
        <v>330</v>
      </c>
      <c r="C1084" s="33" t="s">
        <v>431</v>
      </c>
      <c r="D1084" s="33" t="s">
        <v>329</v>
      </c>
    </row>
    <row r="1085" spans="1:4" x14ac:dyDescent="0.25">
      <c r="A1085" s="33">
        <v>2000</v>
      </c>
      <c r="B1085" s="33" t="s">
        <v>328</v>
      </c>
      <c r="C1085" s="33" t="s">
        <v>434</v>
      </c>
      <c r="D1085" s="33" t="s">
        <v>337</v>
      </c>
    </row>
    <row r="1086" spans="1:4" x14ac:dyDescent="0.25">
      <c r="A1086" s="33">
        <v>1998</v>
      </c>
      <c r="B1086" s="33" t="s">
        <v>330</v>
      </c>
      <c r="C1086" s="33" t="s">
        <v>431</v>
      </c>
      <c r="D1086" s="33" t="s">
        <v>329</v>
      </c>
    </row>
    <row r="1087" spans="1:4" x14ac:dyDescent="0.25">
      <c r="A1087" s="33">
        <v>1986</v>
      </c>
      <c r="B1087" s="33" t="s">
        <v>328</v>
      </c>
      <c r="C1087" s="33" t="s">
        <v>442</v>
      </c>
      <c r="D1087" s="33" t="s">
        <v>341</v>
      </c>
    </row>
    <row r="1088" spans="1:4" x14ac:dyDescent="0.25">
      <c r="A1088" s="33">
        <v>1981</v>
      </c>
      <c r="B1088" s="33" t="s">
        <v>330</v>
      </c>
      <c r="C1088" s="33" t="s">
        <v>434</v>
      </c>
      <c r="D1088" s="33" t="s">
        <v>341</v>
      </c>
    </row>
    <row r="1089" spans="1:4" x14ac:dyDescent="0.25">
      <c r="A1089" s="33">
        <v>1995</v>
      </c>
      <c r="B1089" s="33" t="s">
        <v>330</v>
      </c>
      <c r="C1089" s="33" t="s">
        <v>431</v>
      </c>
      <c r="D1089" s="33" t="s">
        <v>342</v>
      </c>
    </row>
    <row r="1090" spans="1:4" x14ac:dyDescent="0.25">
      <c r="A1090" s="33">
        <v>2004</v>
      </c>
      <c r="B1090" s="33" t="s">
        <v>333</v>
      </c>
      <c r="C1090" s="33" t="s">
        <v>433</v>
      </c>
      <c r="D1090" s="33" t="s">
        <v>354</v>
      </c>
    </row>
    <row r="1091" spans="1:4" x14ac:dyDescent="0.25">
      <c r="A1091" s="33">
        <v>2000</v>
      </c>
      <c r="B1091" s="33" t="s">
        <v>328</v>
      </c>
      <c r="C1091" s="33" t="s">
        <v>444</v>
      </c>
      <c r="D1091" s="33" t="s">
        <v>377</v>
      </c>
    </row>
    <row r="1092" spans="1:4" x14ac:dyDescent="0.25">
      <c r="A1092" s="33">
        <v>2006</v>
      </c>
      <c r="B1092" s="33" t="s">
        <v>328</v>
      </c>
      <c r="C1092" s="33" t="s">
        <v>431</v>
      </c>
      <c r="D1092" s="33" t="s">
        <v>340</v>
      </c>
    </row>
    <row r="1093" spans="1:4" x14ac:dyDescent="0.25">
      <c r="A1093" s="33">
        <v>1991</v>
      </c>
      <c r="B1093" s="33" t="s">
        <v>328</v>
      </c>
      <c r="C1093" s="33" t="s">
        <v>449</v>
      </c>
      <c r="D1093" s="33" t="s">
        <v>340</v>
      </c>
    </row>
    <row r="1094" spans="1:4" x14ac:dyDescent="0.25">
      <c r="A1094" s="33">
        <v>1991</v>
      </c>
      <c r="B1094" s="33" t="s">
        <v>328</v>
      </c>
      <c r="C1094" s="33" t="s">
        <v>434</v>
      </c>
      <c r="D1094" s="33" t="s">
        <v>347</v>
      </c>
    </row>
    <row r="1095" spans="1:4" x14ac:dyDescent="0.25">
      <c r="A1095" s="33">
        <v>1985</v>
      </c>
      <c r="B1095" s="33" t="s">
        <v>328</v>
      </c>
      <c r="C1095" s="33" t="s">
        <v>431</v>
      </c>
      <c r="D1095" s="33" t="s">
        <v>347</v>
      </c>
    </row>
    <row r="1096" spans="1:4" x14ac:dyDescent="0.25">
      <c r="A1096" s="33">
        <v>1995</v>
      </c>
      <c r="B1096" s="33" t="s">
        <v>328</v>
      </c>
      <c r="C1096" s="33" t="s">
        <v>434</v>
      </c>
      <c r="D1096" s="33" t="s">
        <v>347</v>
      </c>
    </row>
    <row r="1097" spans="1:4" x14ac:dyDescent="0.25">
      <c r="A1097" s="33">
        <v>1995</v>
      </c>
      <c r="B1097" s="33" t="s">
        <v>328</v>
      </c>
      <c r="C1097" s="33" t="s">
        <v>438</v>
      </c>
      <c r="D1097" s="33" t="s">
        <v>347</v>
      </c>
    </row>
    <row r="1098" spans="1:4" x14ac:dyDescent="0.25">
      <c r="A1098" s="33">
        <v>2010</v>
      </c>
      <c r="B1098" s="33" t="s">
        <v>330</v>
      </c>
      <c r="C1098" s="33" t="s">
        <v>453</v>
      </c>
      <c r="D1098" s="33" t="s">
        <v>347</v>
      </c>
    </row>
    <row r="1099" spans="1:4" x14ac:dyDescent="0.25">
      <c r="A1099" s="33">
        <v>2000</v>
      </c>
      <c r="B1099" s="33" t="s">
        <v>328</v>
      </c>
      <c r="C1099" s="33" t="s">
        <v>431</v>
      </c>
      <c r="D1099" s="33" t="s">
        <v>347</v>
      </c>
    </row>
    <row r="1100" spans="1:4" x14ac:dyDescent="0.25">
      <c r="A1100" s="33">
        <v>2011</v>
      </c>
      <c r="B1100" s="33" t="s">
        <v>328</v>
      </c>
      <c r="C1100" s="33" t="s">
        <v>433</v>
      </c>
      <c r="D1100" s="33" t="s">
        <v>337</v>
      </c>
    </row>
    <row r="1101" spans="1:4" x14ac:dyDescent="0.25">
      <c r="A1101" s="33">
        <v>2011</v>
      </c>
      <c r="B1101" s="33" t="s">
        <v>330</v>
      </c>
      <c r="C1101" s="33" t="s">
        <v>436</v>
      </c>
      <c r="D1101" s="33" t="s">
        <v>347</v>
      </c>
    </row>
    <row r="1102" spans="1:4" x14ac:dyDescent="0.25">
      <c r="A1102" s="33">
        <v>2011</v>
      </c>
      <c r="B1102" s="33" t="s">
        <v>331</v>
      </c>
      <c r="C1102" s="33" t="s">
        <v>434</v>
      </c>
      <c r="D1102" s="33" t="s">
        <v>354</v>
      </c>
    </row>
    <row r="1103" spans="1:4" x14ac:dyDescent="0.25">
      <c r="A1103" s="33">
        <v>1980</v>
      </c>
      <c r="B1103" s="33" t="s">
        <v>331</v>
      </c>
      <c r="C1103" s="33" t="s">
        <v>436</v>
      </c>
      <c r="D1103" s="33" t="s">
        <v>342</v>
      </c>
    </row>
    <row r="1104" spans="1:4" x14ac:dyDescent="0.25">
      <c r="A1104" s="33">
        <v>2010</v>
      </c>
      <c r="B1104" s="33" t="s">
        <v>328</v>
      </c>
      <c r="C1104" s="33" t="s">
        <v>433</v>
      </c>
      <c r="D1104" s="33" t="s">
        <v>335</v>
      </c>
    </row>
    <row r="1105" spans="1:4" x14ac:dyDescent="0.25">
      <c r="A1105" s="33">
        <v>2000</v>
      </c>
      <c r="B1105" s="33" t="s">
        <v>328</v>
      </c>
      <c r="C1105" s="33" t="s">
        <v>434</v>
      </c>
      <c r="D1105" s="33" t="s">
        <v>337</v>
      </c>
    </row>
    <row r="1106" spans="1:4" x14ac:dyDescent="0.25">
      <c r="A1106" s="33">
        <v>2010</v>
      </c>
      <c r="B1106" s="33" t="s">
        <v>328</v>
      </c>
      <c r="C1106" s="33" t="s">
        <v>434</v>
      </c>
      <c r="D1106" s="33" t="s">
        <v>337</v>
      </c>
    </row>
    <row r="1107" spans="1:4" x14ac:dyDescent="0.25">
      <c r="A1107" s="33">
        <v>2009</v>
      </c>
      <c r="B1107" s="33" t="s">
        <v>328</v>
      </c>
      <c r="C1107" s="33" t="s">
        <v>433</v>
      </c>
      <c r="D1107" s="33" t="s">
        <v>415</v>
      </c>
    </row>
    <row r="1108" spans="1:4" x14ac:dyDescent="0.25">
      <c r="A1108" s="33">
        <v>2004</v>
      </c>
      <c r="B1108" s="33" t="s">
        <v>328</v>
      </c>
      <c r="C1108" s="33" t="s">
        <v>431</v>
      </c>
      <c r="D1108" s="33" t="s">
        <v>358</v>
      </c>
    </row>
    <row r="1109" spans="1:4" x14ac:dyDescent="0.25">
      <c r="A1109" s="33">
        <v>1988</v>
      </c>
      <c r="B1109" s="33" t="s">
        <v>328</v>
      </c>
      <c r="C1109" s="33" t="s">
        <v>431</v>
      </c>
      <c r="D1109" s="33" t="s">
        <v>337</v>
      </c>
    </row>
    <row r="1110" spans="1:4" x14ac:dyDescent="0.25">
      <c r="A1110" s="33">
        <v>1995</v>
      </c>
      <c r="B1110" s="33" t="s">
        <v>330</v>
      </c>
      <c r="C1110" s="33" t="s">
        <v>448</v>
      </c>
      <c r="D1110" s="33" t="s">
        <v>349</v>
      </c>
    </row>
    <row r="1111" spans="1:4" x14ac:dyDescent="0.25">
      <c r="A1111" s="33">
        <v>1995</v>
      </c>
      <c r="B1111" s="33" t="s">
        <v>330</v>
      </c>
      <c r="C1111" s="33" t="s">
        <v>434</v>
      </c>
      <c r="D1111" s="33" t="s">
        <v>349</v>
      </c>
    </row>
    <row r="1112" spans="1:4" x14ac:dyDescent="0.25">
      <c r="A1112" s="33">
        <v>1990</v>
      </c>
      <c r="B1112" s="33" t="s">
        <v>328</v>
      </c>
      <c r="C1112" s="33" t="s">
        <v>444</v>
      </c>
      <c r="D1112" s="33" t="s">
        <v>335</v>
      </c>
    </row>
    <row r="1113" spans="1:4" x14ac:dyDescent="0.25">
      <c r="A1113" s="33">
        <v>1984</v>
      </c>
      <c r="B1113" s="33" t="s">
        <v>328</v>
      </c>
      <c r="C1113" s="33" t="s">
        <v>449</v>
      </c>
      <c r="D1113" s="33" t="s">
        <v>364</v>
      </c>
    </row>
    <row r="1114" spans="1:4" x14ac:dyDescent="0.25">
      <c r="A1114" s="33">
        <v>1987</v>
      </c>
      <c r="B1114" s="33" t="s">
        <v>328</v>
      </c>
      <c r="C1114" s="33" t="s">
        <v>444</v>
      </c>
      <c r="D1114" s="33" t="s">
        <v>335</v>
      </c>
    </row>
    <row r="1115" spans="1:4" x14ac:dyDescent="0.25">
      <c r="A1115" s="33">
        <v>2001</v>
      </c>
      <c r="B1115" s="33" t="s">
        <v>331</v>
      </c>
      <c r="C1115" s="33" t="s">
        <v>436</v>
      </c>
      <c r="D1115" s="33" t="s">
        <v>347</v>
      </c>
    </row>
    <row r="1116" spans="1:4" x14ac:dyDescent="0.25">
      <c r="A1116" s="33">
        <v>2009</v>
      </c>
      <c r="B1116" s="33" t="s">
        <v>330</v>
      </c>
      <c r="C1116" s="33" t="s">
        <v>434</v>
      </c>
      <c r="D1116" s="33" t="s">
        <v>347</v>
      </c>
    </row>
    <row r="1117" spans="1:4" x14ac:dyDescent="0.25">
      <c r="A1117" s="33">
        <v>2011</v>
      </c>
      <c r="B1117" s="33" t="s">
        <v>331</v>
      </c>
      <c r="C1117" s="33" t="s">
        <v>434</v>
      </c>
      <c r="D1117" s="33" t="s">
        <v>354</v>
      </c>
    </row>
    <row r="1118" spans="1:4" x14ac:dyDescent="0.25">
      <c r="A1118" s="33">
        <v>2011</v>
      </c>
      <c r="B1118" s="33" t="s">
        <v>331</v>
      </c>
      <c r="C1118" s="33" t="s">
        <v>434</v>
      </c>
      <c r="D1118" s="33" t="s">
        <v>354</v>
      </c>
    </row>
    <row r="1119" spans="1:4" x14ac:dyDescent="0.25">
      <c r="A1119" s="33">
        <v>1999</v>
      </c>
      <c r="B1119" s="33" t="s">
        <v>328</v>
      </c>
      <c r="C1119" s="33" t="s">
        <v>434</v>
      </c>
      <c r="D1119" s="33" t="s">
        <v>340</v>
      </c>
    </row>
    <row r="1120" spans="1:4" x14ac:dyDescent="0.25">
      <c r="A1120" s="33">
        <v>2000</v>
      </c>
      <c r="B1120" s="33" t="s">
        <v>328</v>
      </c>
      <c r="C1120" s="33" t="s">
        <v>449</v>
      </c>
      <c r="D1120" s="33" t="s">
        <v>347</v>
      </c>
    </row>
    <row r="1121" spans="1:4" x14ac:dyDescent="0.25">
      <c r="A1121" s="33">
        <v>1987</v>
      </c>
      <c r="B1121" s="33" t="s">
        <v>330</v>
      </c>
      <c r="C1121" s="33" t="s">
        <v>434</v>
      </c>
      <c r="D1121" s="33" t="s">
        <v>351</v>
      </c>
    </row>
    <row r="1122" spans="1:4" x14ac:dyDescent="0.25">
      <c r="A1122" s="33">
        <v>1989</v>
      </c>
      <c r="B1122" s="33" t="s">
        <v>330</v>
      </c>
      <c r="C1122" s="33" t="s">
        <v>443</v>
      </c>
      <c r="D1122" s="33" t="s">
        <v>342</v>
      </c>
    </row>
    <row r="1123" spans="1:4" x14ac:dyDescent="0.25">
      <c r="A1123" s="33">
        <v>2006</v>
      </c>
      <c r="B1123" s="33" t="s">
        <v>328</v>
      </c>
      <c r="C1123" s="33" t="s">
        <v>434</v>
      </c>
      <c r="D1123" s="33" t="s">
        <v>364</v>
      </c>
    </row>
    <row r="1124" spans="1:4" x14ac:dyDescent="0.25">
      <c r="A1124" s="33">
        <v>2000</v>
      </c>
      <c r="B1124" s="33" t="s">
        <v>328</v>
      </c>
      <c r="C1124" s="33" t="s">
        <v>434</v>
      </c>
      <c r="D1124" s="33" t="s">
        <v>361</v>
      </c>
    </row>
    <row r="1125" spans="1:4" x14ac:dyDescent="0.25">
      <c r="A1125" s="33">
        <v>1980</v>
      </c>
      <c r="B1125" s="33" t="s">
        <v>330</v>
      </c>
      <c r="C1125" s="33" t="s">
        <v>436</v>
      </c>
      <c r="D1125" s="33" t="s">
        <v>335</v>
      </c>
    </row>
    <row r="1126" spans="1:4" x14ac:dyDescent="0.25">
      <c r="A1126" s="33">
        <v>1995</v>
      </c>
      <c r="B1126" s="33" t="s">
        <v>328</v>
      </c>
      <c r="C1126" s="33" t="s">
        <v>444</v>
      </c>
      <c r="D1126" s="33" t="s">
        <v>400</v>
      </c>
    </row>
    <row r="1127" spans="1:4" x14ac:dyDescent="0.25">
      <c r="A1127" s="33">
        <v>1984</v>
      </c>
      <c r="B1127" s="33" t="s">
        <v>330</v>
      </c>
      <c r="C1127" s="33" t="s">
        <v>434</v>
      </c>
      <c r="D1127" s="33" t="s">
        <v>358</v>
      </c>
    </row>
    <row r="1128" spans="1:4" x14ac:dyDescent="0.25">
      <c r="A1128" s="33">
        <v>1986</v>
      </c>
      <c r="B1128" s="33" t="s">
        <v>330</v>
      </c>
      <c r="C1128" s="33" t="s">
        <v>438</v>
      </c>
      <c r="D1128" s="33" t="s">
        <v>364</v>
      </c>
    </row>
    <row r="1129" spans="1:4" x14ac:dyDescent="0.25">
      <c r="A1129" s="33">
        <v>1986</v>
      </c>
      <c r="B1129" s="33" t="s">
        <v>330</v>
      </c>
      <c r="C1129" s="33" t="s">
        <v>431</v>
      </c>
      <c r="D1129" s="33" t="s">
        <v>364</v>
      </c>
    </row>
    <row r="1130" spans="1:4" x14ac:dyDescent="0.25">
      <c r="A1130" s="33">
        <v>2009</v>
      </c>
      <c r="B1130" s="33" t="s">
        <v>328</v>
      </c>
      <c r="C1130" s="33" t="s">
        <v>433</v>
      </c>
      <c r="D1130" s="33" t="s">
        <v>337</v>
      </c>
    </row>
    <row r="1131" spans="1:4" x14ac:dyDescent="0.25">
      <c r="A1131" s="33">
        <v>1992</v>
      </c>
      <c r="B1131" s="33" t="s">
        <v>328</v>
      </c>
      <c r="C1131" s="33" t="s">
        <v>438</v>
      </c>
      <c r="D1131" s="33" t="s">
        <v>364</v>
      </c>
    </row>
    <row r="1132" spans="1:4" x14ac:dyDescent="0.25">
      <c r="A1132" s="33">
        <v>2000</v>
      </c>
      <c r="B1132" s="33" t="s">
        <v>331</v>
      </c>
      <c r="C1132" s="33" t="s">
        <v>434</v>
      </c>
      <c r="D1132" s="33" t="s">
        <v>411</v>
      </c>
    </row>
    <row r="1133" spans="1:4" x14ac:dyDescent="0.25">
      <c r="A1133" s="33">
        <v>1998</v>
      </c>
      <c r="B1133" s="33" t="s">
        <v>330</v>
      </c>
      <c r="C1133" s="33" t="s">
        <v>431</v>
      </c>
      <c r="D1133" s="33" t="s">
        <v>385</v>
      </c>
    </row>
    <row r="1134" spans="1:4" x14ac:dyDescent="0.25">
      <c r="A1134" s="33">
        <v>1995</v>
      </c>
      <c r="B1134" s="33" t="s">
        <v>330</v>
      </c>
      <c r="C1134" s="33" t="s">
        <v>431</v>
      </c>
      <c r="D1134" s="33" t="s">
        <v>356</v>
      </c>
    </row>
    <row r="1135" spans="1:4" x14ac:dyDescent="0.25">
      <c r="A1135" s="33">
        <v>1995</v>
      </c>
      <c r="B1135" s="33" t="s">
        <v>328</v>
      </c>
      <c r="C1135" s="33" t="s">
        <v>434</v>
      </c>
      <c r="D1135" s="33" t="s">
        <v>356</v>
      </c>
    </row>
    <row r="1136" spans="1:4" x14ac:dyDescent="0.25">
      <c r="A1136" s="33">
        <v>1996</v>
      </c>
      <c r="B1136" s="33" t="s">
        <v>330</v>
      </c>
      <c r="C1136" s="33" t="s">
        <v>431</v>
      </c>
      <c r="D1136" s="33" t="s">
        <v>418</v>
      </c>
    </row>
    <row r="1137" spans="1:4" x14ac:dyDescent="0.25">
      <c r="A1137" s="33">
        <v>1997</v>
      </c>
      <c r="B1137" s="33" t="s">
        <v>328</v>
      </c>
      <c r="C1137" s="33" t="s">
        <v>444</v>
      </c>
      <c r="D1137" s="33" t="s">
        <v>335</v>
      </c>
    </row>
    <row r="1138" spans="1:4" x14ac:dyDescent="0.25">
      <c r="A1138" s="33">
        <v>2011</v>
      </c>
      <c r="B1138" s="33" t="s">
        <v>331</v>
      </c>
      <c r="C1138" s="33" t="s">
        <v>434</v>
      </c>
      <c r="D1138" s="33" t="s">
        <v>354</v>
      </c>
    </row>
    <row r="1139" spans="1:4" x14ac:dyDescent="0.25">
      <c r="A1139" s="33">
        <v>1993</v>
      </c>
      <c r="B1139" s="33" t="s">
        <v>333</v>
      </c>
      <c r="C1139" s="33" t="s">
        <v>433</v>
      </c>
      <c r="D1139" s="33" t="s">
        <v>377</v>
      </c>
    </row>
    <row r="1140" spans="1:4" x14ac:dyDescent="0.25">
      <c r="A1140" s="33">
        <v>2011</v>
      </c>
      <c r="B1140" s="33" t="s">
        <v>330</v>
      </c>
      <c r="C1140" s="33" t="s">
        <v>434</v>
      </c>
      <c r="D1140" s="33" t="s">
        <v>335</v>
      </c>
    </row>
    <row r="1141" spans="1:4" x14ac:dyDescent="0.25">
      <c r="A1141" s="33">
        <v>2011</v>
      </c>
      <c r="B1141" s="33" t="s">
        <v>328</v>
      </c>
      <c r="C1141" s="33" t="s">
        <v>451</v>
      </c>
      <c r="D1141" s="33" t="s">
        <v>419</v>
      </c>
    </row>
    <row r="1142" spans="1:4" x14ac:dyDescent="0.25">
      <c r="A1142" s="33">
        <v>2007</v>
      </c>
      <c r="B1142" s="33" t="s">
        <v>328</v>
      </c>
      <c r="C1142" s="33" t="s">
        <v>433</v>
      </c>
      <c r="D1142" s="33" t="s">
        <v>337</v>
      </c>
    </row>
    <row r="1143" spans="1:4" x14ac:dyDescent="0.25">
      <c r="A1143" s="33">
        <v>2004</v>
      </c>
      <c r="B1143" s="33" t="s">
        <v>330</v>
      </c>
      <c r="C1143" s="33" t="s">
        <v>440</v>
      </c>
      <c r="D1143" s="33" t="s">
        <v>347</v>
      </c>
    </row>
    <row r="1144" spans="1:4" x14ac:dyDescent="0.25">
      <c r="A1144" s="33">
        <v>1996</v>
      </c>
      <c r="B1144" s="33" t="s">
        <v>333</v>
      </c>
      <c r="C1144" s="33" t="s">
        <v>433</v>
      </c>
      <c r="D1144" s="33" t="s">
        <v>347</v>
      </c>
    </row>
    <row r="1145" spans="1:4" x14ac:dyDescent="0.25">
      <c r="A1145" s="33">
        <v>2005</v>
      </c>
      <c r="B1145" s="33" t="s">
        <v>328</v>
      </c>
      <c r="C1145" s="33" t="s">
        <v>431</v>
      </c>
      <c r="D1145" s="33" t="s">
        <v>347</v>
      </c>
    </row>
    <row r="1146" spans="1:4" x14ac:dyDescent="0.25">
      <c r="A1146" s="33">
        <v>1990</v>
      </c>
      <c r="B1146" s="33" t="s">
        <v>333</v>
      </c>
      <c r="C1146" s="33" t="s">
        <v>438</v>
      </c>
      <c r="D1146" s="33" t="s">
        <v>347</v>
      </c>
    </row>
    <row r="1147" spans="1:4" x14ac:dyDescent="0.25">
      <c r="A1147" s="33">
        <v>2001</v>
      </c>
      <c r="B1147" s="33" t="s">
        <v>328</v>
      </c>
      <c r="C1147" s="33" t="s">
        <v>431</v>
      </c>
      <c r="D1147" s="33" t="s">
        <v>347</v>
      </c>
    </row>
    <row r="1148" spans="1:4" x14ac:dyDescent="0.25">
      <c r="A1148" s="33">
        <v>1985</v>
      </c>
      <c r="B1148" s="33" t="s">
        <v>328</v>
      </c>
      <c r="C1148" s="33" t="s">
        <v>449</v>
      </c>
      <c r="D1148" s="33" t="s">
        <v>364</v>
      </c>
    </row>
    <row r="1149" spans="1:4" x14ac:dyDescent="0.25">
      <c r="A1149" s="33">
        <v>1981</v>
      </c>
      <c r="B1149" s="33" t="s">
        <v>330</v>
      </c>
      <c r="C1149" s="33" t="s">
        <v>431</v>
      </c>
      <c r="D1149" s="33" t="s">
        <v>329</v>
      </c>
    </row>
    <row r="1150" spans="1:4" x14ac:dyDescent="0.25">
      <c r="A1150" s="33">
        <v>1987</v>
      </c>
      <c r="B1150" s="33" t="s">
        <v>330</v>
      </c>
      <c r="C1150" s="33" t="s">
        <v>434</v>
      </c>
      <c r="D1150" s="33" t="s">
        <v>329</v>
      </c>
    </row>
    <row r="1151" spans="1:4" x14ac:dyDescent="0.25">
      <c r="A1151" s="33">
        <v>1993</v>
      </c>
      <c r="B1151" s="33" t="s">
        <v>330</v>
      </c>
      <c r="C1151" s="33" t="s">
        <v>434</v>
      </c>
      <c r="D1151" s="33" t="s">
        <v>343</v>
      </c>
    </row>
    <row r="1152" spans="1:4" x14ac:dyDescent="0.25">
      <c r="A1152" s="33">
        <v>1988</v>
      </c>
      <c r="B1152" s="33" t="s">
        <v>328</v>
      </c>
      <c r="C1152" s="33" t="s">
        <v>442</v>
      </c>
      <c r="D1152" s="33" t="s">
        <v>364</v>
      </c>
    </row>
    <row r="1153" spans="1:4" x14ac:dyDescent="0.25">
      <c r="A1153" s="33">
        <v>1995</v>
      </c>
      <c r="B1153" s="33" t="s">
        <v>328</v>
      </c>
      <c r="C1153" s="33" t="s">
        <v>434</v>
      </c>
      <c r="D1153" s="33" t="s">
        <v>377</v>
      </c>
    </row>
    <row r="1154" spans="1:4" x14ac:dyDescent="0.25">
      <c r="A1154" s="33">
        <v>2008</v>
      </c>
      <c r="B1154" s="33" t="s">
        <v>328</v>
      </c>
      <c r="C1154" s="33" t="s">
        <v>434</v>
      </c>
      <c r="D1154" s="33" t="s">
        <v>354</v>
      </c>
    </row>
    <row r="1155" spans="1:4" x14ac:dyDescent="0.25">
      <c r="A1155" s="33">
        <v>2010</v>
      </c>
      <c r="B1155" s="33" t="s">
        <v>330</v>
      </c>
      <c r="C1155" s="33" t="s">
        <v>436</v>
      </c>
      <c r="D1155" s="33" t="s">
        <v>354</v>
      </c>
    </row>
    <row r="1156" spans="1:4" x14ac:dyDescent="0.25">
      <c r="A1156" s="33">
        <v>1988</v>
      </c>
      <c r="B1156" s="33" t="s">
        <v>328</v>
      </c>
      <c r="C1156" s="33" t="s">
        <v>444</v>
      </c>
      <c r="D1156" s="33" t="s">
        <v>400</v>
      </c>
    </row>
    <row r="1157" spans="1:4" x14ac:dyDescent="0.25">
      <c r="A1157" s="33">
        <v>1998</v>
      </c>
      <c r="B1157" s="33" t="s">
        <v>331</v>
      </c>
      <c r="C1157" s="33" t="s">
        <v>434</v>
      </c>
      <c r="D1157" s="33" t="s">
        <v>377</v>
      </c>
    </row>
    <row r="1158" spans="1:4" x14ac:dyDescent="0.25">
      <c r="A1158" s="33">
        <v>1984</v>
      </c>
      <c r="B1158" s="33" t="s">
        <v>330</v>
      </c>
      <c r="C1158" s="33" t="s">
        <v>436</v>
      </c>
      <c r="D1158" s="33" t="s">
        <v>398</v>
      </c>
    </row>
    <row r="1159" spans="1:4" x14ac:dyDescent="0.25">
      <c r="A1159" s="33">
        <v>1989</v>
      </c>
      <c r="B1159" s="33" t="s">
        <v>328</v>
      </c>
      <c r="C1159" s="33" t="s">
        <v>444</v>
      </c>
      <c r="D1159" s="33" t="s">
        <v>343</v>
      </c>
    </row>
    <row r="1160" spans="1:4" x14ac:dyDescent="0.25">
      <c r="A1160" s="33">
        <v>1996</v>
      </c>
      <c r="B1160" s="33" t="s">
        <v>330</v>
      </c>
      <c r="C1160" s="33" t="s">
        <v>431</v>
      </c>
      <c r="D1160" s="33" t="s">
        <v>376</v>
      </c>
    </row>
    <row r="1161" spans="1:4" x14ac:dyDescent="0.25">
      <c r="A1161" s="33">
        <v>1987</v>
      </c>
      <c r="B1161" s="33" t="s">
        <v>331</v>
      </c>
      <c r="C1161" s="33" t="s">
        <v>436</v>
      </c>
      <c r="D1161" s="33" t="s">
        <v>343</v>
      </c>
    </row>
    <row r="1162" spans="1:4" x14ac:dyDescent="0.25">
      <c r="A1162" s="33">
        <v>2010</v>
      </c>
      <c r="B1162" s="33" t="s">
        <v>328</v>
      </c>
      <c r="C1162" s="33" t="s">
        <v>433</v>
      </c>
      <c r="D1162" s="33" t="s">
        <v>337</v>
      </c>
    </row>
    <row r="1163" spans="1:4" x14ac:dyDescent="0.25">
      <c r="A1163" s="33">
        <v>2011</v>
      </c>
      <c r="B1163" s="33" t="s">
        <v>328</v>
      </c>
      <c r="C1163" s="33" t="s">
        <v>431</v>
      </c>
      <c r="D1163" s="33" t="s">
        <v>337</v>
      </c>
    </row>
    <row r="1164" spans="1:4" x14ac:dyDescent="0.25">
      <c r="A1164" s="33">
        <v>1987</v>
      </c>
      <c r="B1164" s="33" t="s">
        <v>328</v>
      </c>
      <c r="C1164" s="33" t="s">
        <v>431</v>
      </c>
      <c r="D1164" s="33" t="s">
        <v>338</v>
      </c>
    </row>
    <row r="1165" spans="1:4" x14ac:dyDescent="0.25">
      <c r="A1165" s="33">
        <v>2006</v>
      </c>
      <c r="B1165" s="33" t="s">
        <v>328</v>
      </c>
      <c r="C1165" s="33" t="s">
        <v>451</v>
      </c>
      <c r="D1165" s="33" t="s">
        <v>375</v>
      </c>
    </row>
    <row r="1166" spans="1:4" x14ac:dyDescent="0.25">
      <c r="A1166" s="33">
        <v>1997</v>
      </c>
      <c r="B1166" s="33" t="s">
        <v>330</v>
      </c>
      <c r="C1166" s="33" t="s">
        <v>431</v>
      </c>
      <c r="D1166" s="33" t="s">
        <v>329</v>
      </c>
    </row>
    <row r="1167" spans="1:4" x14ac:dyDescent="0.25">
      <c r="A1167" s="33">
        <v>1997</v>
      </c>
      <c r="B1167" s="33" t="s">
        <v>330</v>
      </c>
      <c r="C1167" s="33" t="s">
        <v>434</v>
      </c>
      <c r="D1167" s="33" t="s">
        <v>329</v>
      </c>
    </row>
    <row r="1168" spans="1:4" x14ac:dyDescent="0.25">
      <c r="A1168" s="33">
        <v>2010</v>
      </c>
      <c r="B1168" s="33" t="s">
        <v>330</v>
      </c>
      <c r="C1168" s="33" t="s">
        <v>431</v>
      </c>
      <c r="D1168" s="33" t="s">
        <v>340</v>
      </c>
    </row>
    <row r="1169" spans="1:4" x14ac:dyDescent="0.25">
      <c r="A1169" s="33">
        <v>2000</v>
      </c>
      <c r="B1169" s="33" t="s">
        <v>328</v>
      </c>
      <c r="C1169" s="33" t="s">
        <v>459</v>
      </c>
      <c r="D1169" s="33" t="s">
        <v>340</v>
      </c>
    </row>
    <row r="1170" spans="1:4" x14ac:dyDescent="0.25">
      <c r="A1170" s="33">
        <v>1998</v>
      </c>
      <c r="B1170" s="33" t="s">
        <v>330</v>
      </c>
      <c r="C1170" s="33" t="s">
        <v>440</v>
      </c>
      <c r="D1170" s="33" t="s">
        <v>329</v>
      </c>
    </row>
    <row r="1171" spans="1:4" x14ac:dyDescent="0.25">
      <c r="A1171" s="33">
        <v>1989</v>
      </c>
      <c r="B1171" s="33" t="s">
        <v>330</v>
      </c>
      <c r="C1171" s="33" t="s">
        <v>431</v>
      </c>
      <c r="D1171" s="33" t="s">
        <v>341</v>
      </c>
    </row>
    <row r="1172" spans="1:4" x14ac:dyDescent="0.25">
      <c r="A1172" s="33">
        <v>1987</v>
      </c>
      <c r="B1172" s="33" t="s">
        <v>328</v>
      </c>
      <c r="C1172" s="33" t="s">
        <v>431</v>
      </c>
      <c r="D1172" s="33" t="s">
        <v>341</v>
      </c>
    </row>
    <row r="1173" spans="1:4" x14ac:dyDescent="0.25">
      <c r="A1173" s="33">
        <v>1994</v>
      </c>
      <c r="B1173" s="33" t="s">
        <v>330</v>
      </c>
      <c r="C1173" s="33" t="s">
        <v>434</v>
      </c>
      <c r="D1173" s="33" t="s">
        <v>378</v>
      </c>
    </row>
    <row r="1174" spans="1:4" x14ac:dyDescent="0.25">
      <c r="A1174" s="33">
        <v>2011</v>
      </c>
      <c r="B1174" s="33" t="s">
        <v>328</v>
      </c>
      <c r="C1174" s="33" t="s">
        <v>436</v>
      </c>
      <c r="D1174" s="33" t="s">
        <v>337</v>
      </c>
    </row>
    <row r="1175" spans="1:4" x14ac:dyDescent="0.25">
      <c r="A1175" s="33">
        <v>1989</v>
      </c>
      <c r="B1175" s="33" t="s">
        <v>328</v>
      </c>
      <c r="C1175" s="33" t="s">
        <v>431</v>
      </c>
      <c r="D1175" s="33" t="s">
        <v>378</v>
      </c>
    </row>
    <row r="1176" spans="1:4" x14ac:dyDescent="0.25">
      <c r="A1176" s="33">
        <v>1990</v>
      </c>
      <c r="B1176" s="33" t="s">
        <v>328</v>
      </c>
      <c r="C1176" s="33" t="s">
        <v>434</v>
      </c>
      <c r="D1176" s="33" t="s">
        <v>377</v>
      </c>
    </row>
    <row r="1177" spans="1:4" x14ac:dyDescent="0.25">
      <c r="A1177" s="33">
        <v>1982</v>
      </c>
      <c r="B1177" s="33" t="s">
        <v>328</v>
      </c>
      <c r="C1177" s="33" t="s">
        <v>434</v>
      </c>
      <c r="D1177" s="33" t="s">
        <v>329</v>
      </c>
    </row>
    <row r="1178" spans="1:4" x14ac:dyDescent="0.25">
      <c r="A1178" s="33">
        <v>2002</v>
      </c>
      <c r="B1178" s="33" t="s">
        <v>330</v>
      </c>
      <c r="C1178" s="33" t="s">
        <v>434</v>
      </c>
      <c r="D1178" s="33" t="s">
        <v>378</v>
      </c>
    </row>
    <row r="1179" spans="1:4" x14ac:dyDescent="0.25">
      <c r="A1179" s="33">
        <v>1992</v>
      </c>
      <c r="B1179" s="33" t="s">
        <v>328</v>
      </c>
      <c r="C1179" s="33" t="s">
        <v>434</v>
      </c>
      <c r="D1179" s="33" t="s">
        <v>340</v>
      </c>
    </row>
    <row r="1180" spans="1:4" x14ac:dyDescent="0.25">
      <c r="A1180" s="33">
        <v>2001</v>
      </c>
      <c r="B1180" s="33" t="s">
        <v>330</v>
      </c>
      <c r="C1180" s="33" t="s">
        <v>434</v>
      </c>
      <c r="D1180" s="33" t="s">
        <v>378</v>
      </c>
    </row>
    <row r="1181" spans="1:4" x14ac:dyDescent="0.25">
      <c r="A1181" s="33">
        <v>2003</v>
      </c>
      <c r="B1181" s="33" t="s">
        <v>330</v>
      </c>
      <c r="C1181" s="33" t="s">
        <v>434</v>
      </c>
      <c r="D1181" s="33" t="s">
        <v>342</v>
      </c>
    </row>
    <row r="1182" spans="1:4" x14ac:dyDescent="0.25">
      <c r="A1182" s="33">
        <v>1992</v>
      </c>
      <c r="B1182" s="33" t="s">
        <v>328</v>
      </c>
      <c r="C1182" s="33" t="s">
        <v>434</v>
      </c>
      <c r="D1182" s="33" t="s">
        <v>377</v>
      </c>
    </row>
    <row r="1183" spans="1:4" x14ac:dyDescent="0.25">
      <c r="A1183" s="33">
        <v>1997</v>
      </c>
      <c r="B1183" s="33" t="s">
        <v>330</v>
      </c>
      <c r="C1183" s="33" t="s">
        <v>438</v>
      </c>
      <c r="D1183" s="33" t="s">
        <v>342</v>
      </c>
    </row>
    <row r="1184" spans="1:4" x14ac:dyDescent="0.25">
      <c r="A1184" s="33">
        <v>2011</v>
      </c>
      <c r="B1184" s="33" t="s">
        <v>330</v>
      </c>
      <c r="C1184" s="33" t="s">
        <v>436</v>
      </c>
      <c r="D1184" s="33" t="s">
        <v>354</v>
      </c>
    </row>
    <row r="1185" spans="1:4" x14ac:dyDescent="0.25">
      <c r="A1185" s="33">
        <v>1984</v>
      </c>
      <c r="B1185" s="33" t="s">
        <v>328</v>
      </c>
      <c r="C1185" s="33" t="s">
        <v>431</v>
      </c>
      <c r="D1185" s="33" t="s">
        <v>364</v>
      </c>
    </row>
    <row r="1186" spans="1:4" x14ac:dyDescent="0.25">
      <c r="A1186" s="33">
        <v>2003</v>
      </c>
      <c r="B1186" s="33" t="s">
        <v>328</v>
      </c>
      <c r="C1186" s="33" t="s">
        <v>434</v>
      </c>
      <c r="D1186" s="33" t="s">
        <v>349</v>
      </c>
    </row>
    <row r="1187" spans="1:4" x14ac:dyDescent="0.25">
      <c r="A1187" s="33">
        <v>1986</v>
      </c>
      <c r="B1187" s="33" t="s">
        <v>330</v>
      </c>
      <c r="C1187" s="33" t="s">
        <v>434</v>
      </c>
      <c r="D1187" s="33" t="s">
        <v>349</v>
      </c>
    </row>
    <row r="1188" spans="1:4" x14ac:dyDescent="0.25">
      <c r="A1188" s="33">
        <v>1986</v>
      </c>
      <c r="B1188" s="33" t="s">
        <v>330</v>
      </c>
      <c r="C1188" s="33" t="s">
        <v>438</v>
      </c>
      <c r="D1188" s="33" t="s">
        <v>349</v>
      </c>
    </row>
    <row r="1189" spans="1:4" x14ac:dyDescent="0.25">
      <c r="A1189" s="33">
        <v>1987</v>
      </c>
      <c r="B1189" s="33" t="s">
        <v>328</v>
      </c>
      <c r="C1189" s="33" t="s">
        <v>434</v>
      </c>
      <c r="D1189" s="33" t="s">
        <v>329</v>
      </c>
    </row>
    <row r="1190" spans="1:4" x14ac:dyDescent="0.25">
      <c r="A1190" s="33">
        <v>1997</v>
      </c>
      <c r="B1190" s="33" t="s">
        <v>330</v>
      </c>
      <c r="C1190" s="33" t="s">
        <v>434</v>
      </c>
      <c r="D1190" s="33" t="s">
        <v>329</v>
      </c>
    </row>
    <row r="1191" spans="1:4" x14ac:dyDescent="0.25">
      <c r="A1191" s="33">
        <v>1997</v>
      </c>
      <c r="B1191" s="33" t="s">
        <v>330</v>
      </c>
      <c r="C1191" s="33" t="s">
        <v>434</v>
      </c>
      <c r="D1191" s="33" t="s">
        <v>329</v>
      </c>
    </row>
    <row r="1192" spans="1:4" x14ac:dyDescent="0.25">
      <c r="A1192" s="33">
        <v>1994</v>
      </c>
      <c r="B1192" s="33" t="s">
        <v>330</v>
      </c>
      <c r="C1192" s="33" t="s">
        <v>440</v>
      </c>
      <c r="D1192" s="33" t="s">
        <v>378</v>
      </c>
    </row>
    <row r="1193" spans="1:4" x14ac:dyDescent="0.25">
      <c r="A1193" s="33">
        <v>1999</v>
      </c>
      <c r="B1193" s="33" t="s">
        <v>328</v>
      </c>
      <c r="C1193" s="33" t="s">
        <v>434</v>
      </c>
      <c r="D1193" s="33" t="s">
        <v>420</v>
      </c>
    </row>
    <row r="1194" spans="1:4" x14ac:dyDescent="0.25">
      <c r="A1194" s="33">
        <v>2003</v>
      </c>
      <c r="B1194" s="33" t="s">
        <v>328</v>
      </c>
      <c r="C1194" s="33" t="s">
        <v>433</v>
      </c>
      <c r="D1194" s="33" t="s">
        <v>340</v>
      </c>
    </row>
    <row r="1195" spans="1:4" x14ac:dyDescent="0.25">
      <c r="A1195" s="33">
        <v>1998</v>
      </c>
      <c r="B1195" s="33" t="s">
        <v>328</v>
      </c>
      <c r="C1195" s="33" t="s">
        <v>455</v>
      </c>
      <c r="D1195" s="33" t="s">
        <v>421</v>
      </c>
    </row>
    <row r="1196" spans="1:4" x14ac:dyDescent="0.25">
      <c r="A1196" s="33">
        <v>2001</v>
      </c>
      <c r="B1196" s="33" t="s">
        <v>330</v>
      </c>
      <c r="C1196" s="33" t="s">
        <v>434</v>
      </c>
      <c r="D1196" s="33" t="s">
        <v>422</v>
      </c>
    </row>
    <row r="1197" spans="1:4" x14ac:dyDescent="0.25">
      <c r="A1197" s="33">
        <v>2011</v>
      </c>
      <c r="B1197" s="33" t="s">
        <v>328</v>
      </c>
      <c r="C1197" s="33" t="s">
        <v>451</v>
      </c>
      <c r="D1197" s="33" t="s">
        <v>344</v>
      </c>
    </row>
    <row r="1198" spans="1:4" x14ac:dyDescent="0.25">
      <c r="A1198" s="33">
        <v>1994</v>
      </c>
      <c r="B1198" s="33" t="s">
        <v>328</v>
      </c>
      <c r="C1198" s="33" t="s">
        <v>434</v>
      </c>
      <c r="D1198" s="33" t="s">
        <v>377</v>
      </c>
    </row>
    <row r="1199" spans="1:4" x14ac:dyDescent="0.25">
      <c r="A1199" s="33">
        <v>1996</v>
      </c>
      <c r="B1199" s="33" t="s">
        <v>328</v>
      </c>
      <c r="C1199" s="33" t="s">
        <v>431</v>
      </c>
      <c r="D1199" s="33" t="s">
        <v>377</v>
      </c>
    </row>
    <row r="1200" spans="1:4" x14ac:dyDescent="0.25">
      <c r="A1200" s="33">
        <v>2004</v>
      </c>
      <c r="B1200" s="33" t="s">
        <v>330</v>
      </c>
      <c r="C1200" s="33" t="s">
        <v>431</v>
      </c>
      <c r="D1200" s="33" t="s">
        <v>387</v>
      </c>
    </row>
    <row r="1201" spans="1:4" x14ac:dyDescent="0.25">
      <c r="A1201" s="33">
        <v>2005</v>
      </c>
      <c r="B1201" s="33" t="s">
        <v>328</v>
      </c>
      <c r="C1201" s="33" t="s">
        <v>444</v>
      </c>
      <c r="D1201" s="33" t="s">
        <v>360</v>
      </c>
    </row>
    <row r="1202" spans="1:4" x14ac:dyDescent="0.25">
      <c r="A1202" s="33">
        <v>2008</v>
      </c>
      <c r="B1202" s="33" t="s">
        <v>330</v>
      </c>
      <c r="C1202" s="33" t="s">
        <v>436</v>
      </c>
      <c r="D1202" s="33" t="s">
        <v>423</v>
      </c>
    </row>
    <row r="1203" spans="1:4" x14ac:dyDescent="0.25">
      <c r="A1203" s="33">
        <v>2001</v>
      </c>
      <c r="B1203" s="33" t="s">
        <v>330</v>
      </c>
      <c r="C1203" s="33" t="s">
        <v>434</v>
      </c>
      <c r="D1203" s="33" t="s">
        <v>339</v>
      </c>
    </row>
    <row r="1204" spans="1:4" x14ac:dyDescent="0.25">
      <c r="A1204" s="33">
        <v>1999</v>
      </c>
      <c r="B1204" s="33" t="s">
        <v>328</v>
      </c>
      <c r="C1204" s="33" t="s">
        <v>434</v>
      </c>
      <c r="D1204" s="33" t="s">
        <v>377</v>
      </c>
    </row>
    <row r="1205" spans="1:4" x14ac:dyDescent="0.25">
      <c r="A1205" s="33">
        <v>1990</v>
      </c>
      <c r="B1205" s="33" t="s">
        <v>328</v>
      </c>
      <c r="C1205" s="33" t="s">
        <v>434</v>
      </c>
      <c r="D1205" s="33" t="s">
        <v>377</v>
      </c>
    </row>
    <row r="1206" spans="1:4" x14ac:dyDescent="0.25">
      <c r="A1206" s="33">
        <v>2000</v>
      </c>
      <c r="B1206" s="33" t="s">
        <v>331</v>
      </c>
      <c r="C1206" s="33" t="s">
        <v>436</v>
      </c>
      <c r="D1206" s="33" t="s">
        <v>377</v>
      </c>
    </row>
    <row r="1207" spans="1:4" x14ac:dyDescent="0.25">
      <c r="A1207" s="33">
        <v>2007</v>
      </c>
      <c r="B1207" s="33" t="s">
        <v>328</v>
      </c>
      <c r="C1207" s="33" t="s">
        <v>431</v>
      </c>
      <c r="D1207" s="33" t="s">
        <v>377</v>
      </c>
    </row>
    <row r="1208" spans="1:4" x14ac:dyDescent="0.25">
      <c r="A1208" s="33">
        <v>1996</v>
      </c>
      <c r="B1208" s="33" t="s">
        <v>331</v>
      </c>
      <c r="C1208" s="33" t="s">
        <v>436</v>
      </c>
      <c r="D1208" s="33" t="s">
        <v>335</v>
      </c>
    </row>
    <row r="1209" spans="1:4" x14ac:dyDescent="0.25">
      <c r="A1209" s="33">
        <v>2003</v>
      </c>
      <c r="B1209" s="33" t="s">
        <v>328</v>
      </c>
      <c r="C1209" s="33" t="s">
        <v>434</v>
      </c>
      <c r="D1209" s="33" t="s">
        <v>377</v>
      </c>
    </row>
    <row r="1210" spans="1:4" x14ac:dyDescent="0.25">
      <c r="A1210" s="33">
        <v>1999</v>
      </c>
      <c r="B1210" s="33" t="s">
        <v>328</v>
      </c>
      <c r="C1210" s="33" t="s">
        <v>444</v>
      </c>
      <c r="D1210" s="33" t="s">
        <v>368</v>
      </c>
    </row>
    <row r="1211" spans="1:4" x14ac:dyDescent="0.25">
      <c r="A1211" s="33">
        <v>1999</v>
      </c>
      <c r="B1211" s="33" t="s">
        <v>328</v>
      </c>
      <c r="C1211" s="33" t="s">
        <v>431</v>
      </c>
      <c r="D1211" s="33" t="s">
        <v>364</v>
      </c>
    </row>
    <row r="1212" spans="1:4" x14ac:dyDescent="0.25">
      <c r="A1212" s="33">
        <v>1996</v>
      </c>
      <c r="B1212" s="33" t="s">
        <v>330</v>
      </c>
      <c r="C1212" s="33" t="s">
        <v>431</v>
      </c>
      <c r="D1212" s="33" t="s">
        <v>364</v>
      </c>
    </row>
    <row r="1213" spans="1:4" x14ac:dyDescent="0.25">
      <c r="A1213" s="33">
        <v>1987</v>
      </c>
      <c r="B1213" s="33" t="s">
        <v>330</v>
      </c>
      <c r="C1213" s="33" t="s">
        <v>431</v>
      </c>
      <c r="D1213" s="33" t="s">
        <v>349</v>
      </c>
    </row>
    <row r="1214" spans="1:4" x14ac:dyDescent="0.25">
      <c r="A1214" s="33">
        <v>1987</v>
      </c>
      <c r="B1214" s="33" t="s">
        <v>330</v>
      </c>
      <c r="C1214" s="33" t="s">
        <v>439</v>
      </c>
      <c r="D1214" s="33" t="s">
        <v>349</v>
      </c>
    </row>
    <row r="1215" spans="1:4" x14ac:dyDescent="0.25">
      <c r="A1215" s="33">
        <v>1991</v>
      </c>
      <c r="B1215" s="33" t="s">
        <v>328</v>
      </c>
      <c r="C1215" s="33" t="s">
        <v>449</v>
      </c>
      <c r="D1215" s="33" t="s">
        <v>356</v>
      </c>
    </row>
    <row r="1216" spans="1:4" x14ac:dyDescent="0.25">
      <c r="A1216" s="33">
        <v>2003</v>
      </c>
      <c r="B1216" s="33" t="s">
        <v>328</v>
      </c>
      <c r="C1216" s="33" t="s">
        <v>434</v>
      </c>
      <c r="D1216" s="33" t="s">
        <v>337</v>
      </c>
    </row>
    <row r="1217" spans="1:4" x14ac:dyDescent="0.25">
      <c r="A1217" s="33">
        <v>1988</v>
      </c>
      <c r="B1217" s="33" t="s">
        <v>330</v>
      </c>
      <c r="C1217" s="33" t="s">
        <v>434</v>
      </c>
      <c r="D1217" s="33" t="s">
        <v>349</v>
      </c>
    </row>
    <row r="1218" spans="1:4" x14ac:dyDescent="0.25">
      <c r="A1218" s="33">
        <v>2002</v>
      </c>
      <c r="B1218" s="33" t="s">
        <v>330</v>
      </c>
      <c r="C1218" s="33" t="s">
        <v>431</v>
      </c>
      <c r="D1218" s="33" t="s">
        <v>353</v>
      </c>
    </row>
    <row r="1219" spans="1:4" x14ac:dyDescent="0.25">
      <c r="A1219" s="33">
        <v>1999</v>
      </c>
      <c r="B1219" s="33" t="s">
        <v>328</v>
      </c>
      <c r="C1219" s="33" t="s">
        <v>444</v>
      </c>
      <c r="D1219" s="33" t="s">
        <v>369</v>
      </c>
    </row>
    <row r="1220" spans="1:4" x14ac:dyDescent="0.25">
      <c r="A1220" s="33">
        <v>1993</v>
      </c>
      <c r="B1220" s="33" t="s">
        <v>330</v>
      </c>
      <c r="C1220" s="33" t="s">
        <v>438</v>
      </c>
      <c r="D1220" s="33" t="s">
        <v>372</v>
      </c>
    </row>
    <row r="1221" spans="1:4" x14ac:dyDescent="0.25">
      <c r="A1221" s="33">
        <v>1990</v>
      </c>
      <c r="B1221" s="33" t="s">
        <v>328</v>
      </c>
      <c r="C1221" s="33" t="s">
        <v>444</v>
      </c>
      <c r="D1221" s="33" t="s">
        <v>335</v>
      </c>
    </row>
    <row r="1222" spans="1:4" x14ac:dyDescent="0.25">
      <c r="A1222" s="33">
        <v>1990</v>
      </c>
      <c r="B1222" s="33" t="s">
        <v>330</v>
      </c>
      <c r="C1222" s="33" t="s">
        <v>438</v>
      </c>
      <c r="D1222" s="33" t="s">
        <v>369</v>
      </c>
    </row>
    <row r="1223" spans="1:4" x14ac:dyDescent="0.25">
      <c r="A1223" s="33">
        <v>1993</v>
      </c>
      <c r="B1223" s="33" t="s">
        <v>330</v>
      </c>
      <c r="C1223" s="33" t="s">
        <v>434</v>
      </c>
      <c r="D1223" s="33" t="s">
        <v>349</v>
      </c>
    </row>
    <row r="1224" spans="1:4" x14ac:dyDescent="0.25">
      <c r="A1224" s="33">
        <v>2000</v>
      </c>
      <c r="B1224" s="33" t="s">
        <v>330</v>
      </c>
      <c r="C1224" s="33" t="s">
        <v>441</v>
      </c>
      <c r="D1224" s="33" t="s">
        <v>420</v>
      </c>
    </row>
    <row r="1225" spans="1:4" x14ac:dyDescent="0.25">
      <c r="A1225" s="33">
        <v>2001</v>
      </c>
      <c r="B1225" s="33" t="s">
        <v>330</v>
      </c>
      <c r="C1225" s="33" t="s">
        <v>434</v>
      </c>
      <c r="D1225" s="33" t="s">
        <v>420</v>
      </c>
    </row>
    <row r="1226" spans="1:4" x14ac:dyDescent="0.25">
      <c r="A1226" s="33">
        <v>1990</v>
      </c>
      <c r="B1226" s="33" t="s">
        <v>328</v>
      </c>
      <c r="C1226" s="33" t="s">
        <v>455</v>
      </c>
      <c r="D1226" s="33" t="s">
        <v>335</v>
      </c>
    </row>
    <row r="1227" spans="1:4" x14ac:dyDescent="0.25">
      <c r="A1227" s="33">
        <v>1980</v>
      </c>
      <c r="B1227" s="33" t="s">
        <v>330</v>
      </c>
      <c r="C1227" s="33" t="s">
        <v>434</v>
      </c>
      <c r="D1227" s="33" t="s">
        <v>341</v>
      </c>
    </row>
    <row r="1228" spans="1:4" x14ac:dyDescent="0.25">
      <c r="A1228" s="33">
        <v>1997</v>
      </c>
      <c r="B1228" s="33" t="s">
        <v>330</v>
      </c>
      <c r="C1228" s="33" t="s">
        <v>434</v>
      </c>
      <c r="D1228" s="33" t="s">
        <v>351</v>
      </c>
    </row>
    <row r="1229" spans="1:4" x14ac:dyDescent="0.25">
      <c r="A1229" s="33">
        <v>1996</v>
      </c>
      <c r="B1229" s="33" t="s">
        <v>330</v>
      </c>
      <c r="C1229" s="33" t="s">
        <v>431</v>
      </c>
      <c r="D1229" s="33" t="s">
        <v>329</v>
      </c>
    </row>
    <row r="1230" spans="1:4" x14ac:dyDescent="0.25">
      <c r="A1230" s="33">
        <v>2011</v>
      </c>
      <c r="B1230" s="33" t="s">
        <v>330</v>
      </c>
      <c r="C1230" s="33" t="s">
        <v>436</v>
      </c>
      <c r="D1230" s="33" t="s">
        <v>342</v>
      </c>
    </row>
    <row r="1231" spans="1:4" x14ac:dyDescent="0.25">
      <c r="A1231" s="33">
        <v>1999</v>
      </c>
      <c r="B1231" s="33" t="s">
        <v>330</v>
      </c>
      <c r="C1231" s="33" t="s">
        <v>434</v>
      </c>
      <c r="D1231" s="33" t="s">
        <v>377</v>
      </c>
    </row>
    <row r="1232" spans="1:4" x14ac:dyDescent="0.25">
      <c r="A1232" s="33">
        <v>2002</v>
      </c>
      <c r="B1232" s="33" t="s">
        <v>328</v>
      </c>
      <c r="C1232" s="33" t="s">
        <v>434</v>
      </c>
      <c r="D1232" s="33" t="s">
        <v>377</v>
      </c>
    </row>
    <row r="1233" spans="1:4" x14ac:dyDescent="0.25">
      <c r="A1233" s="33">
        <v>1996</v>
      </c>
      <c r="B1233" s="33" t="s">
        <v>328</v>
      </c>
      <c r="C1233" s="33" t="s">
        <v>434</v>
      </c>
      <c r="D1233" s="33" t="s">
        <v>377</v>
      </c>
    </row>
    <row r="1234" spans="1:4" x14ac:dyDescent="0.25">
      <c r="A1234" s="33">
        <v>2010</v>
      </c>
      <c r="B1234" s="33" t="s">
        <v>331</v>
      </c>
      <c r="C1234" s="33" t="s">
        <v>434</v>
      </c>
      <c r="D1234" s="33" t="s">
        <v>354</v>
      </c>
    </row>
    <row r="1235" spans="1:4" x14ac:dyDescent="0.25">
      <c r="A1235" s="33">
        <v>1990</v>
      </c>
      <c r="B1235" s="33" t="s">
        <v>328</v>
      </c>
      <c r="C1235" s="33" t="s">
        <v>434</v>
      </c>
      <c r="D1235" s="33" t="s">
        <v>377</v>
      </c>
    </row>
    <row r="1236" spans="1:4" x14ac:dyDescent="0.25">
      <c r="A1236" s="33">
        <v>2011</v>
      </c>
      <c r="B1236" s="33" t="s">
        <v>331</v>
      </c>
      <c r="C1236" s="33" t="s">
        <v>434</v>
      </c>
      <c r="D1236" s="33" t="s">
        <v>354</v>
      </c>
    </row>
    <row r="1237" spans="1:4" x14ac:dyDescent="0.25">
      <c r="A1237" s="33">
        <v>1995</v>
      </c>
      <c r="B1237" s="33" t="s">
        <v>328</v>
      </c>
      <c r="C1237" s="33" t="s">
        <v>431</v>
      </c>
      <c r="D1237" s="33" t="s">
        <v>377</v>
      </c>
    </row>
    <row r="1238" spans="1:4" x14ac:dyDescent="0.25">
      <c r="A1238" s="33">
        <v>2005</v>
      </c>
      <c r="B1238" s="33" t="s">
        <v>333</v>
      </c>
      <c r="C1238" s="33" t="s">
        <v>433</v>
      </c>
      <c r="D1238" s="33" t="s">
        <v>354</v>
      </c>
    </row>
    <row r="1239" spans="1:4" x14ac:dyDescent="0.25">
      <c r="A1239" s="33">
        <v>2011</v>
      </c>
      <c r="B1239" s="33" t="s">
        <v>331</v>
      </c>
      <c r="C1239" s="33" t="s">
        <v>434</v>
      </c>
      <c r="D1239" s="33" t="s">
        <v>354</v>
      </c>
    </row>
    <row r="1240" spans="1:4" x14ac:dyDescent="0.25">
      <c r="A1240" s="33">
        <v>2001</v>
      </c>
      <c r="B1240" s="33" t="s">
        <v>328</v>
      </c>
      <c r="C1240" s="33" t="s">
        <v>459</v>
      </c>
      <c r="D1240" s="33" t="s">
        <v>377</v>
      </c>
    </row>
    <row r="1241" spans="1:4" x14ac:dyDescent="0.25">
      <c r="A1241" s="33">
        <v>1995</v>
      </c>
      <c r="B1241" s="33" t="s">
        <v>333</v>
      </c>
      <c r="C1241" s="33" t="s">
        <v>433</v>
      </c>
      <c r="D1241" s="33" t="s">
        <v>354</v>
      </c>
    </row>
    <row r="1242" spans="1:4" x14ac:dyDescent="0.25">
      <c r="A1242" s="33">
        <v>1999</v>
      </c>
      <c r="B1242" s="33" t="s">
        <v>328</v>
      </c>
      <c r="C1242" s="33" t="s">
        <v>434</v>
      </c>
      <c r="D1242" s="33" t="s">
        <v>377</v>
      </c>
    </row>
    <row r="1243" spans="1:4" x14ac:dyDescent="0.25">
      <c r="A1243" s="33">
        <v>1995</v>
      </c>
      <c r="B1243" s="33" t="s">
        <v>330</v>
      </c>
      <c r="C1243" s="33" t="s">
        <v>434</v>
      </c>
      <c r="D1243" s="33" t="s">
        <v>377</v>
      </c>
    </row>
    <row r="1244" spans="1:4" x14ac:dyDescent="0.25">
      <c r="A1244" s="33">
        <v>2005</v>
      </c>
      <c r="B1244" s="33" t="s">
        <v>331</v>
      </c>
      <c r="C1244" s="33" t="s">
        <v>436</v>
      </c>
      <c r="D1244" s="33" t="s">
        <v>335</v>
      </c>
    </row>
    <row r="1245" spans="1:4" x14ac:dyDescent="0.25">
      <c r="A1245" s="33">
        <v>2006</v>
      </c>
      <c r="B1245" s="33" t="s">
        <v>328</v>
      </c>
      <c r="C1245" s="33" t="s">
        <v>433</v>
      </c>
      <c r="D1245" s="33" t="s">
        <v>377</v>
      </c>
    </row>
    <row r="1246" spans="1:4" x14ac:dyDescent="0.25">
      <c r="A1246" s="33">
        <v>1984</v>
      </c>
      <c r="B1246" s="33" t="s">
        <v>328</v>
      </c>
      <c r="C1246" s="33" t="s">
        <v>434</v>
      </c>
      <c r="D1246" s="33" t="s">
        <v>355</v>
      </c>
    </row>
    <row r="1247" spans="1:4" x14ac:dyDescent="0.25">
      <c r="A1247" s="33">
        <v>1982</v>
      </c>
      <c r="B1247" s="33" t="s">
        <v>330</v>
      </c>
      <c r="C1247" s="33" t="s">
        <v>434</v>
      </c>
      <c r="D1247" s="33" t="s">
        <v>424</v>
      </c>
    </row>
    <row r="1248" spans="1:4" x14ac:dyDescent="0.25">
      <c r="A1248" s="33">
        <v>2010</v>
      </c>
      <c r="B1248" s="33" t="s">
        <v>331</v>
      </c>
      <c r="C1248" s="33" t="s">
        <v>434</v>
      </c>
      <c r="D1248" s="33" t="s">
        <v>354</v>
      </c>
    </row>
    <row r="1249" spans="1:4" x14ac:dyDescent="0.25">
      <c r="A1249" s="33">
        <v>1986</v>
      </c>
      <c r="B1249" s="33" t="s">
        <v>328</v>
      </c>
      <c r="C1249" s="33" t="s">
        <v>436</v>
      </c>
      <c r="D1249" s="33" t="s">
        <v>406</v>
      </c>
    </row>
    <row r="1250" spans="1:4" x14ac:dyDescent="0.25">
      <c r="A1250" s="33">
        <v>1995</v>
      </c>
      <c r="B1250" s="33" t="s">
        <v>330</v>
      </c>
      <c r="C1250" s="33" t="s">
        <v>434</v>
      </c>
      <c r="D1250" s="33" t="s">
        <v>387</v>
      </c>
    </row>
    <row r="1251" spans="1:4" x14ac:dyDescent="0.25">
      <c r="A1251" s="33">
        <v>1995</v>
      </c>
      <c r="B1251" s="33" t="s">
        <v>330</v>
      </c>
      <c r="C1251" s="33" t="s">
        <v>443</v>
      </c>
      <c r="D1251" s="33" t="s">
        <v>387</v>
      </c>
    </row>
    <row r="1252" spans="1:4" x14ac:dyDescent="0.25">
      <c r="A1252" s="33">
        <v>1991</v>
      </c>
      <c r="B1252" s="33" t="s">
        <v>328</v>
      </c>
      <c r="C1252" s="33" t="s">
        <v>431</v>
      </c>
      <c r="D1252" s="33" t="s">
        <v>338</v>
      </c>
    </row>
    <row r="1253" spans="1:4" x14ac:dyDescent="0.25">
      <c r="A1253" s="33">
        <v>2003</v>
      </c>
      <c r="B1253" s="33" t="s">
        <v>330</v>
      </c>
      <c r="C1253" s="33" t="s">
        <v>432</v>
      </c>
      <c r="D1253" s="33" t="s">
        <v>343</v>
      </c>
    </row>
    <row r="1254" spans="1:4" x14ac:dyDescent="0.25">
      <c r="A1254" s="33">
        <v>1999</v>
      </c>
      <c r="B1254" s="33" t="s">
        <v>330</v>
      </c>
      <c r="C1254" s="33" t="s">
        <v>431</v>
      </c>
      <c r="D1254" s="33" t="s">
        <v>354</v>
      </c>
    </row>
    <row r="1255" spans="1:4" x14ac:dyDescent="0.25">
      <c r="A1255" s="33">
        <v>1990</v>
      </c>
      <c r="B1255" s="33" t="s">
        <v>330</v>
      </c>
      <c r="C1255" s="33" t="s">
        <v>434</v>
      </c>
      <c r="D1255" s="33" t="s">
        <v>378</v>
      </c>
    </row>
    <row r="1256" spans="1:4" x14ac:dyDescent="0.25">
      <c r="A1256" s="33">
        <v>1990</v>
      </c>
      <c r="B1256" s="33" t="s">
        <v>330</v>
      </c>
      <c r="C1256" s="33" t="s">
        <v>431</v>
      </c>
      <c r="D1256" s="33" t="s">
        <v>378</v>
      </c>
    </row>
    <row r="1257" spans="1:4" x14ac:dyDescent="0.25">
      <c r="A1257" s="33">
        <v>1992</v>
      </c>
      <c r="B1257" s="33" t="s">
        <v>328</v>
      </c>
      <c r="C1257" s="33" t="s">
        <v>431</v>
      </c>
      <c r="D1257" s="33" t="s">
        <v>378</v>
      </c>
    </row>
    <row r="1258" spans="1:4" x14ac:dyDescent="0.25">
      <c r="A1258" s="33">
        <v>1986</v>
      </c>
      <c r="B1258" s="33" t="s">
        <v>328</v>
      </c>
      <c r="C1258" s="33" t="s">
        <v>444</v>
      </c>
      <c r="D1258" s="33" t="s">
        <v>405</v>
      </c>
    </row>
    <row r="1259" spans="1:4" x14ac:dyDescent="0.25">
      <c r="A1259" s="33">
        <v>1988</v>
      </c>
      <c r="B1259" s="33" t="s">
        <v>330</v>
      </c>
      <c r="C1259" s="33" t="s">
        <v>434</v>
      </c>
      <c r="D1259" s="33" t="s">
        <v>343</v>
      </c>
    </row>
    <row r="1260" spans="1:4" x14ac:dyDescent="0.25">
      <c r="A1260" s="33">
        <v>1988</v>
      </c>
      <c r="B1260" s="33" t="s">
        <v>330</v>
      </c>
      <c r="C1260" s="33" t="s">
        <v>442</v>
      </c>
      <c r="D1260" s="33" t="s">
        <v>343</v>
      </c>
    </row>
    <row r="1261" spans="1:4" x14ac:dyDescent="0.25">
      <c r="A1261" s="33">
        <v>1989</v>
      </c>
      <c r="B1261" s="33" t="s">
        <v>330</v>
      </c>
      <c r="C1261" s="33" t="s">
        <v>434</v>
      </c>
      <c r="D1261" s="33" t="s">
        <v>343</v>
      </c>
    </row>
    <row r="1262" spans="1:4" x14ac:dyDescent="0.25">
      <c r="A1262" s="33">
        <v>1991</v>
      </c>
      <c r="B1262" s="33" t="s">
        <v>328</v>
      </c>
      <c r="C1262" s="33" t="s">
        <v>434</v>
      </c>
      <c r="D1262" s="33" t="s">
        <v>343</v>
      </c>
    </row>
    <row r="1263" spans="1:4" x14ac:dyDescent="0.25">
      <c r="A1263" s="33">
        <v>1989</v>
      </c>
      <c r="B1263" s="33" t="s">
        <v>330</v>
      </c>
      <c r="C1263" s="33" t="s">
        <v>438</v>
      </c>
      <c r="D1263" s="33" t="s">
        <v>343</v>
      </c>
    </row>
    <row r="1264" spans="1:4" x14ac:dyDescent="0.25">
      <c r="A1264" s="33">
        <v>1981</v>
      </c>
      <c r="B1264" s="33" t="s">
        <v>330</v>
      </c>
      <c r="C1264" s="33" t="s">
        <v>439</v>
      </c>
      <c r="D1264" s="33" t="s">
        <v>372</v>
      </c>
    </row>
    <row r="1265" spans="1:4" x14ac:dyDescent="0.25">
      <c r="A1265" s="33">
        <v>1980</v>
      </c>
      <c r="B1265" s="33" t="s">
        <v>330</v>
      </c>
      <c r="C1265" s="33" t="s">
        <v>430</v>
      </c>
      <c r="D1265" s="33" t="s">
        <v>408</v>
      </c>
    </row>
    <row r="1266" spans="1:4" x14ac:dyDescent="0.25">
      <c r="A1266" s="33">
        <v>2011</v>
      </c>
      <c r="B1266" s="33" t="s">
        <v>330</v>
      </c>
      <c r="C1266" s="33" t="s">
        <v>434</v>
      </c>
      <c r="D1266" s="33" t="s">
        <v>342</v>
      </c>
    </row>
    <row r="1267" spans="1:4" x14ac:dyDescent="0.25">
      <c r="A1267" s="33">
        <v>2003</v>
      </c>
      <c r="B1267" s="33" t="s">
        <v>331</v>
      </c>
      <c r="C1267" s="33" t="s">
        <v>436</v>
      </c>
      <c r="D1267" s="33" t="s">
        <v>354</v>
      </c>
    </row>
    <row r="1268" spans="1:4" x14ac:dyDescent="0.25">
      <c r="A1268" s="33">
        <v>2000</v>
      </c>
      <c r="B1268" s="33" t="s">
        <v>330</v>
      </c>
      <c r="C1268" s="33" t="s">
        <v>431</v>
      </c>
      <c r="D1268" s="33" t="s">
        <v>335</v>
      </c>
    </row>
    <row r="1269" spans="1:4" x14ac:dyDescent="0.25">
      <c r="A1269" s="33">
        <v>2009</v>
      </c>
      <c r="B1269" s="33" t="s">
        <v>330</v>
      </c>
      <c r="C1269" s="33" t="s">
        <v>431</v>
      </c>
      <c r="D1269" s="33" t="s">
        <v>377</v>
      </c>
    </row>
    <row r="1270" spans="1:4" x14ac:dyDescent="0.25">
      <c r="A1270" s="33">
        <v>2005</v>
      </c>
      <c r="B1270" s="33" t="s">
        <v>328</v>
      </c>
      <c r="C1270" s="33" t="s">
        <v>434</v>
      </c>
      <c r="D1270" s="33" t="s">
        <v>377</v>
      </c>
    </row>
    <row r="1271" spans="1:4" x14ac:dyDescent="0.25">
      <c r="A1271" s="33">
        <v>2000</v>
      </c>
      <c r="B1271" s="33" t="s">
        <v>330</v>
      </c>
      <c r="C1271" s="33" t="s">
        <v>434</v>
      </c>
      <c r="D1271" s="33" t="s">
        <v>377</v>
      </c>
    </row>
    <row r="1272" spans="1:4" x14ac:dyDescent="0.25">
      <c r="A1272" s="33">
        <v>2007</v>
      </c>
      <c r="B1272" s="33" t="s">
        <v>328</v>
      </c>
      <c r="C1272" s="33" t="s">
        <v>431</v>
      </c>
      <c r="D1272" s="33" t="s">
        <v>377</v>
      </c>
    </row>
    <row r="1273" spans="1:4" x14ac:dyDescent="0.25">
      <c r="A1273" s="33">
        <v>2003</v>
      </c>
      <c r="B1273" s="33" t="s">
        <v>331</v>
      </c>
      <c r="C1273" s="33" t="s">
        <v>434</v>
      </c>
      <c r="D1273" s="33" t="s">
        <v>377</v>
      </c>
    </row>
    <row r="1274" spans="1:4" x14ac:dyDescent="0.25">
      <c r="A1274" s="33">
        <v>1997</v>
      </c>
      <c r="B1274" s="33" t="s">
        <v>331</v>
      </c>
      <c r="C1274" s="33" t="s">
        <v>434</v>
      </c>
      <c r="D1274" s="33" t="s">
        <v>377</v>
      </c>
    </row>
    <row r="1275" spans="1:4" x14ac:dyDescent="0.25">
      <c r="A1275" s="33">
        <v>1990</v>
      </c>
      <c r="B1275" s="33" t="s">
        <v>328</v>
      </c>
      <c r="C1275" s="33" t="s">
        <v>434</v>
      </c>
      <c r="D1275" s="33" t="s">
        <v>377</v>
      </c>
    </row>
    <row r="1276" spans="1:4" x14ac:dyDescent="0.25">
      <c r="A1276" s="33">
        <v>1994</v>
      </c>
      <c r="B1276" s="33" t="s">
        <v>330</v>
      </c>
      <c r="C1276" s="33" t="s">
        <v>434</v>
      </c>
      <c r="D1276" s="33" t="s">
        <v>377</v>
      </c>
    </row>
    <row r="1277" spans="1:4" x14ac:dyDescent="0.25">
      <c r="A1277" s="33">
        <v>2009</v>
      </c>
      <c r="B1277" s="33" t="s">
        <v>330</v>
      </c>
      <c r="C1277" s="33" t="s">
        <v>436</v>
      </c>
      <c r="D1277" s="33" t="s">
        <v>354</v>
      </c>
    </row>
    <row r="1278" spans="1:4" x14ac:dyDescent="0.25">
      <c r="A1278" s="33">
        <v>2007</v>
      </c>
      <c r="B1278" s="33" t="s">
        <v>330</v>
      </c>
      <c r="C1278" s="33" t="s">
        <v>434</v>
      </c>
      <c r="D1278" s="33" t="s">
        <v>354</v>
      </c>
    </row>
    <row r="1279" spans="1:4" x14ac:dyDescent="0.25">
      <c r="A1279" s="33">
        <v>2010</v>
      </c>
      <c r="B1279" s="33" t="s">
        <v>331</v>
      </c>
      <c r="C1279" s="33" t="s">
        <v>434</v>
      </c>
      <c r="D1279" s="33" t="s">
        <v>354</v>
      </c>
    </row>
    <row r="1280" spans="1:4" x14ac:dyDescent="0.25">
      <c r="A1280" s="33">
        <v>2011</v>
      </c>
      <c r="B1280" s="33" t="s">
        <v>331</v>
      </c>
      <c r="C1280" s="33" t="s">
        <v>434</v>
      </c>
      <c r="D1280" s="33" t="s">
        <v>354</v>
      </c>
    </row>
    <row r="1281" spans="1:4" x14ac:dyDescent="0.25">
      <c r="A1281" s="33">
        <v>2011</v>
      </c>
      <c r="B1281" s="33" t="s">
        <v>328</v>
      </c>
      <c r="C1281" s="33" t="s">
        <v>431</v>
      </c>
      <c r="D1281" s="33" t="s">
        <v>354</v>
      </c>
    </row>
    <row r="1282" spans="1:4" x14ac:dyDescent="0.25">
      <c r="A1282" s="33">
        <v>2010</v>
      </c>
      <c r="B1282" s="33" t="s">
        <v>331</v>
      </c>
      <c r="C1282" s="33" t="s">
        <v>434</v>
      </c>
      <c r="D1282" s="33" t="s">
        <v>354</v>
      </c>
    </row>
    <row r="1283" spans="1:4" x14ac:dyDescent="0.25">
      <c r="A1283" s="33">
        <v>2008</v>
      </c>
      <c r="B1283" s="33" t="s">
        <v>328</v>
      </c>
      <c r="C1283" s="33" t="s">
        <v>434</v>
      </c>
      <c r="D1283" s="33" t="s">
        <v>354</v>
      </c>
    </row>
    <row r="1284" spans="1:4" x14ac:dyDescent="0.25">
      <c r="A1284" s="33">
        <v>1989</v>
      </c>
      <c r="B1284" s="33" t="s">
        <v>330</v>
      </c>
      <c r="C1284" s="33" t="s">
        <v>431</v>
      </c>
      <c r="D1284" s="33" t="s">
        <v>329</v>
      </c>
    </row>
    <row r="1285" spans="1:4" x14ac:dyDescent="0.25">
      <c r="A1285" s="33">
        <v>1995</v>
      </c>
      <c r="B1285" s="33" t="s">
        <v>330</v>
      </c>
      <c r="C1285" s="33" t="s">
        <v>438</v>
      </c>
      <c r="D1285" s="33" t="s">
        <v>329</v>
      </c>
    </row>
    <row r="1286" spans="1:4" x14ac:dyDescent="0.25">
      <c r="A1286" s="33">
        <v>1986</v>
      </c>
      <c r="B1286" s="33" t="s">
        <v>330</v>
      </c>
      <c r="C1286" s="33" t="s">
        <v>431</v>
      </c>
      <c r="D1286" s="33" t="s">
        <v>329</v>
      </c>
    </row>
    <row r="1287" spans="1:4" x14ac:dyDescent="0.25">
      <c r="A1287" s="33">
        <v>1986</v>
      </c>
      <c r="B1287" s="33" t="s">
        <v>330</v>
      </c>
      <c r="C1287" s="33" t="s">
        <v>439</v>
      </c>
      <c r="D1287" s="33" t="s">
        <v>329</v>
      </c>
    </row>
    <row r="1288" spans="1:4" x14ac:dyDescent="0.25">
      <c r="A1288" s="33">
        <v>1995</v>
      </c>
      <c r="B1288" s="33" t="s">
        <v>330</v>
      </c>
      <c r="C1288" s="33" t="s">
        <v>431</v>
      </c>
      <c r="D1288" s="33" t="s">
        <v>349</v>
      </c>
    </row>
    <row r="1289" spans="1:4" x14ac:dyDescent="0.25">
      <c r="A1289" s="33">
        <v>1995</v>
      </c>
      <c r="B1289" s="33" t="s">
        <v>330</v>
      </c>
      <c r="C1289" s="33" t="s">
        <v>441</v>
      </c>
      <c r="D1289" s="33" t="s">
        <v>340</v>
      </c>
    </row>
    <row r="1290" spans="1:4" x14ac:dyDescent="0.25">
      <c r="A1290" s="33">
        <v>1984</v>
      </c>
      <c r="B1290" s="33" t="s">
        <v>328</v>
      </c>
      <c r="C1290" s="33" t="s">
        <v>444</v>
      </c>
      <c r="D1290" s="33" t="s">
        <v>340</v>
      </c>
    </row>
    <row r="1291" spans="1:4" x14ac:dyDescent="0.25">
      <c r="A1291" s="33">
        <v>2011</v>
      </c>
      <c r="B1291" s="33" t="s">
        <v>330</v>
      </c>
      <c r="C1291" s="33" t="s">
        <v>434</v>
      </c>
      <c r="D1291" s="33" t="s">
        <v>354</v>
      </c>
    </row>
    <row r="1292" spans="1:4" x14ac:dyDescent="0.25">
      <c r="A1292" s="33">
        <v>1992</v>
      </c>
      <c r="B1292" s="33" t="s">
        <v>330</v>
      </c>
      <c r="C1292" s="33" t="s">
        <v>434</v>
      </c>
      <c r="D1292" s="33" t="s">
        <v>347</v>
      </c>
    </row>
    <row r="1293" spans="1:4" x14ac:dyDescent="0.25">
      <c r="A1293" s="33">
        <v>1997</v>
      </c>
      <c r="B1293" s="33" t="s">
        <v>328</v>
      </c>
      <c r="C1293" s="33" t="s">
        <v>434</v>
      </c>
      <c r="D1293" s="33" t="s">
        <v>377</v>
      </c>
    </row>
    <row r="1294" spans="1:4" x14ac:dyDescent="0.25">
      <c r="A1294" s="33">
        <v>1991</v>
      </c>
      <c r="B1294" s="33" t="s">
        <v>328</v>
      </c>
      <c r="C1294" s="33" t="s">
        <v>434</v>
      </c>
      <c r="D1294" s="33" t="s">
        <v>377</v>
      </c>
    </row>
    <row r="1295" spans="1:4" x14ac:dyDescent="0.25">
      <c r="A1295" s="33">
        <v>2010</v>
      </c>
      <c r="B1295" s="33" t="s">
        <v>330</v>
      </c>
      <c r="C1295" s="33" t="s">
        <v>434</v>
      </c>
      <c r="D1295" s="33" t="s">
        <v>354</v>
      </c>
    </row>
    <row r="1296" spans="1:4" x14ac:dyDescent="0.25">
      <c r="A1296" s="33">
        <v>1998</v>
      </c>
      <c r="B1296" s="33" t="s">
        <v>330</v>
      </c>
      <c r="C1296" s="33" t="s">
        <v>431</v>
      </c>
      <c r="D1296" s="33" t="s">
        <v>347</v>
      </c>
    </row>
    <row r="1297" spans="1:4" x14ac:dyDescent="0.25">
      <c r="A1297" s="33">
        <v>2008</v>
      </c>
      <c r="B1297" s="33" t="s">
        <v>331</v>
      </c>
      <c r="C1297" s="33" t="s">
        <v>436</v>
      </c>
      <c r="D1297" s="33" t="s">
        <v>354</v>
      </c>
    </row>
    <row r="1298" spans="1:4" x14ac:dyDescent="0.25">
      <c r="A1298" s="33">
        <v>1995</v>
      </c>
      <c r="B1298" s="33" t="s">
        <v>328</v>
      </c>
      <c r="C1298" s="33" t="s">
        <v>434</v>
      </c>
      <c r="D1298" s="33" t="s">
        <v>377</v>
      </c>
    </row>
    <row r="1299" spans="1:4" x14ac:dyDescent="0.25">
      <c r="A1299" s="33">
        <v>1994</v>
      </c>
      <c r="B1299" s="33" t="s">
        <v>328</v>
      </c>
      <c r="C1299" s="33" t="s">
        <v>434</v>
      </c>
      <c r="D1299" s="33" t="s">
        <v>377</v>
      </c>
    </row>
    <row r="1300" spans="1:4" x14ac:dyDescent="0.25">
      <c r="A1300" s="33">
        <v>1996</v>
      </c>
      <c r="B1300" s="33" t="s">
        <v>328</v>
      </c>
      <c r="C1300" s="33" t="s">
        <v>434</v>
      </c>
      <c r="D1300" s="33" t="s">
        <v>342</v>
      </c>
    </row>
    <row r="1301" spans="1:4" x14ac:dyDescent="0.25">
      <c r="A1301" s="33">
        <v>1996</v>
      </c>
      <c r="B1301" s="33" t="s">
        <v>331</v>
      </c>
      <c r="C1301" s="33" t="s">
        <v>436</v>
      </c>
      <c r="D1301" s="33" t="s">
        <v>342</v>
      </c>
    </row>
    <row r="1302" spans="1:4" x14ac:dyDescent="0.25">
      <c r="A1302" s="33">
        <v>1992</v>
      </c>
      <c r="B1302" s="33" t="s">
        <v>330</v>
      </c>
      <c r="C1302" s="33" t="s">
        <v>440</v>
      </c>
      <c r="D1302" s="33" t="s">
        <v>342</v>
      </c>
    </row>
    <row r="1303" spans="1:4" x14ac:dyDescent="0.25">
      <c r="A1303" s="33">
        <v>2011</v>
      </c>
      <c r="B1303" s="33" t="s">
        <v>331</v>
      </c>
      <c r="C1303" s="33" t="s">
        <v>434</v>
      </c>
      <c r="D1303" s="33" t="s">
        <v>354</v>
      </c>
    </row>
    <row r="1304" spans="1:4" x14ac:dyDescent="0.25">
      <c r="A1304" s="33">
        <v>2010</v>
      </c>
      <c r="B1304" s="33" t="s">
        <v>331</v>
      </c>
      <c r="C1304" s="33" t="s">
        <v>434</v>
      </c>
      <c r="D1304" s="33" t="s">
        <v>354</v>
      </c>
    </row>
    <row r="1305" spans="1:4" x14ac:dyDescent="0.25">
      <c r="A1305" s="33">
        <v>1992</v>
      </c>
      <c r="B1305" s="33" t="s">
        <v>328</v>
      </c>
      <c r="C1305" s="33" t="s">
        <v>434</v>
      </c>
      <c r="D1305" s="33" t="s">
        <v>329</v>
      </c>
    </row>
    <row r="1306" spans="1:4" x14ac:dyDescent="0.25">
      <c r="A1306" s="33">
        <v>1999</v>
      </c>
      <c r="B1306" s="33" t="s">
        <v>330</v>
      </c>
      <c r="C1306" s="33" t="s">
        <v>431</v>
      </c>
      <c r="D1306" s="33" t="s">
        <v>349</v>
      </c>
    </row>
    <row r="1307" spans="1:4" x14ac:dyDescent="0.25">
      <c r="A1307" s="33">
        <v>2010</v>
      </c>
      <c r="B1307" s="33" t="s">
        <v>328</v>
      </c>
      <c r="C1307" s="33" t="s">
        <v>434</v>
      </c>
      <c r="D1307" s="33" t="s">
        <v>402</v>
      </c>
    </row>
    <row r="1308" spans="1:4" x14ac:dyDescent="0.25">
      <c r="A1308" s="33">
        <v>1987</v>
      </c>
      <c r="B1308" s="33" t="s">
        <v>328</v>
      </c>
      <c r="C1308" s="33" t="s">
        <v>438</v>
      </c>
      <c r="D1308" s="33" t="s">
        <v>364</v>
      </c>
    </row>
    <row r="1309" spans="1:4" x14ac:dyDescent="0.25">
      <c r="A1309" s="33">
        <v>2005</v>
      </c>
      <c r="B1309" s="33" t="s">
        <v>328</v>
      </c>
      <c r="C1309" s="33" t="s">
        <v>434</v>
      </c>
      <c r="D1309" s="33" t="s">
        <v>377</v>
      </c>
    </row>
    <row r="1310" spans="1:4" x14ac:dyDescent="0.25">
      <c r="A1310" s="33">
        <v>1993</v>
      </c>
      <c r="B1310" s="33" t="s">
        <v>328</v>
      </c>
      <c r="C1310" s="33" t="s">
        <v>434</v>
      </c>
      <c r="D1310" s="33" t="s">
        <v>377</v>
      </c>
    </row>
    <row r="1311" spans="1:4" x14ac:dyDescent="0.25">
      <c r="A1311" s="33">
        <v>1997</v>
      </c>
      <c r="B1311" s="33" t="s">
        <v>331</v>
      </c>
      <c r="C1311" s="33" t="s">
        <v>434</v>
      </c>
      <c r="D1311" s="33" t="s">
        <v>377</v>
      </c>
    </row>
    <row r="1312" spans="1:4" x14ac:dyDescent="0.25">
      <c r="A1312" s="33">
        <v>1992</v>
      </c>
      <c r="B1312" s="33" t="s">
        <v>330</v>
      </c>
      <c r="C1312" s="33" t="s">
        <v>431</v>
      </c>
      <c r="D1312" s="33" t="s">
        <v>342</v>
      </c>
    </row>
    <row r="1313" spans="1:4" x14ac:dyDescent="0.25">
      <c r="A1313" s="33">
        <v>1994</v>
      </c>
      <c r="B1313" s="33" t="s">
        <v>330</v>
      </c>
      <c r="C1313" s="33" t="s">
        <v>434</v>
      </c>
      <c r="D1313" s="33" t="s">
        <v>342</v>
      </c>
    </row>
    <row r="1314" spans="1:4" x14ac:dyDescent="0.25">
      <c r="A1314" s="33">
        <v>1996</v>
      </c>
      <c r="B1314" s="33" t="s">
        <v>328</v>
      </c>
      <c r="C1314" s="33" t="s">
        <v>431</v>
      </c>
      <c r="D1314" s="33" t="s">
        <v>347</v>
      </c>
    </row>
    <row r="1315" spans="1:4" x14ac:dyDescent="0.25">
      <c r="A1315" s="33">
        <v>1998</v>
      </c>
      <c r="B1315" s="33" t="s">
        <v>330</v>
      </c>
      <c r="C1315" s="33" t="s">
        <v>440</v>
      </c>
      <c r="D1315" s="33" t="s">
        <v>349</v>
      </c>
    </row>
    <row r="1316" spans="1:4" x14ac:dyDescent="0.25">
      <c r="A1316" s="33">
        <v>2002</v>
      </c>
      <c r="B1316" s="33" t="s">
        <v>331</v>
      </c>
      <c r="C1316" s="33" t="s">
        <v>434</v>
      </c>
      <c r="D1316" s="33" t="s">
        <v>354</v>
      </c>
    </row>
    <row r="1317" spans="1:4" x14ac:dyDescent="0.25">
      <c r="A1317" s="33">
        <v>1999</v>
      </c>
      <c r="B1317" s="33" t="s">
        <v>328</v>
      </c>
      <c r="C1317" s="33" t="s">
        <v>434</v>
      </c>
      <c r="D1317" s="33" t="s">
        <v>354</v>
      </c>
    </row>
    <row r="1318" spans="1:4" x14ac:dyDescent="0.25">
      <c r="A1318" s="33">
        <v>2001</v>
      </c>
      <c r="B1318" s="33" t="s">
        <v>328</v>
      </c>
      <c r="C1318" s="33" t="s">
        <v>436</v>
      </c>
      <c r="D1318" s="33" t="s">
        <v>378</v>
      </c>
    </row>
    <row r="1319" spans="1:4" x14ac:dyDescent="0.25">
      <c r="A1319" s="33">
        <v>2001</v>
      </c>
      <c r="B1319" s="33" t="s">
        <v>328</v>
      </c>
      <c r="C1319" s="33" t="s">
        <v>436</v>
      </c>
      <c r="D1319" s="33" t="s">
        <v>343</v>
      </c>
    </row>
    <row r="1320" spans="1:4" x14ac:dyDescent="0.25">
      <c r="A1320" s="33">
        <v>2001</v>
      </c>
      <c r="B1320" s="33" t="s">
        <v>330</v>
      </c>
      <c r="C1320" s="33" t="s">
        <v>431</v>
      </c>
      <c r="D1320" s="33" t="s">
        <v>347</v>
      </c>
    </row>
    <row r="1321" spans="1:4" x14ac:dyDescent="0.25">
      <c r="A1321" s="33">
        <v>2003</v>
      </c>
      <c r="B1321" s="33" t="s">
        <v>328</v>
      </c>
      <c r="C1321" s="33" t="s">
        <v>434</v>
      </c>
      <c r="D1321" s="33" t="s">
        <v>347</v>
      </c>
    </row>
    <row r="1322" spans="1:4" x14ac:dyDescent="0.25">
      <c r="A1322" s="33">
        <v>1997</v>
      </c>
      <c r="B1322" s="33" t="s">
        <v>328</v>
      </c>
      <c r="C1322" s="33" t="s">
        <v>434</v>
      </c>
      <c r="D1322" s="33" t="s">
        <v>347</v>
      </c>
    </row>
    <row r="1323" spans="1:4" x14ac:dyDescent="0.25">
      <c r="A1323" s="33">
        <v>2006</v>
      </c>
      <c r="B1323" s="33" t="s">
        <v>330</v>
      </c>
      <c r="C1323" s="33" t="s">
        <v>431</v>
      </c>
      <c r="D1323" s="33" t="s">
        <v>347</v>
      </c>
    </row>
    <row r="1324" spans="1:4" x14ac:dyDescent="0.25">
      <c r="A1324" s="33">
        <v>1983</v>
      </c>
      <c r="B1324" s="33" t="s">
        <v>330</v>
      </c>
      <c r="C1324" s="33" t="s">
        <v>439</v>
      </c>
      <c r="D1324" s="33" t="s">
        <v>364</v>
      </c>
    </row>
    <row r="1325" spans="1:4" x14ac:dyDescent="0.25">
      <c r="A1325" s="33">
        <v>2004</v>
      </c>
      <c r="B1325" s="33" t="s">
        <v>328</v>
      </c>
      <c r="C1325" s="33" t="s">
        <v>433</v>
      </c>
      <c r="D1325" s="33" t="s">
        <v>347</v>
      </c>
    </row>
    <row r="1326" spans="1:4" x14ac:dyDescent="0.25">
      <c r="A1326" s="33">
        <v>2009</v>
      </c>
      <c r="B1326" s="33" t="s">
        <v>330</v>
      </c>
      <c r="C1326" s="33" t="s">
        <v>431</v>
      </c>
      <c r="D1326" s="33" t="s">
        <v>347</v>
      </c>
    </row>
    <row r="1327" spans="1:4" x14ac:dyDescent="0.25">
      <c r="A1327" s="33">
        <v>1988</v>
      </c>
      <c r="B1327" s="33" t="s">
        <v>330</v>
      </c>
      <c r="C1327" s="33" t="s">
        <v>440</v>
      </c>
      <c r="D1327" s="33" t="s">
        <v>347</v>
      </c>
    </row>
    <row r="1328" spans="1:4" x14ac:dyDescent="0.25">
      <c r="A1328" s="33">
        <v>1984</v>
      </c>
      <c r="B1328" s="33" t="s">
        <v>328</v>
      </c>
      <c r="C1328" s="33" t="s">
        <v>436</v>
      </c>
      <c r="D1328" s="33" t="s">
        <v>358</v>
      </c>
    </row>
    <row r="1329" spans="1:4" x14ac:dyDescent="0.25">
      <c r="A1329" s="33">
        <v>1994</v>
      </c>
      <c r="B1329" s="33" t="s">
        <v>333</v>
      </c>
      <c r="C1329" s="33" t="s">
        <v>433</v>
      </c>
      <c r="D1329" s="33" t="s">
        <v>377</v>
      </c>
    </row>
    <row r="1330" spans="1:4" x14ac:dyDescent="0.25">
      <c r="A1330" s="33">
        <v>1993</v>
      </c>
      <c r="B1330" s="33" t="s">
        <v>328</v>
      </c>
      <c r="C1330" s="33" t="s">
        <v>436</v>
      </c>
      <c r="D1330" s="33" t="s">
        <v>377</v>
      </c>
    </row>
    <row r="1331" spans="1:4" x14ac:dyDescent="0.25">
      <c r="A1331" s="33">
        <v>2009</v>
      </c>
      <c r="B1331" s="33" t="s">
        <v>330</v>
      </c>
      <c r="C1331" s="33" t="s">
        <v>445</v>
      </c>
      <c r="D1331" s="33" t="s">
        <v>377</v>
      </c>
    </row>
    <row r="1332" spans="1:4" x14ac:dyDescent="0.25">
      <c r="A1332" s="33">
        <v>1991</v>
      </c>
      <c r="B1332" s="33" t="s">
        <v>328</v>
      </c>
      <c r="C1332" s="33" t="s">
        <v>434</v>
      </c>
      <c r="D1332" s="33" t="s">
        <v>377</v>
      </c>
    </row>
    <row r="1333" spans="1:4" x14ac:dyDescent="0.25">
      <c r="A1333" s="33">
        <v>1994</v>
      </c>
      <c r="B1333" s="33" t="s">
        <v>331</v>
      </c>
      <c r="C1333" s="33" t="s">
        <v>436</v>
      </c>
      <c r="D1333" s="33" t="s">
        <v>377</v>
      </c>
    </row>
    <row r="1334" spans="1:4" x14ac:dyDescent="0.25">
      <c r="A1334" s="33">
        <v>1998</v>
      </c>
      <c r="B1334" s="33" t="s">
        <v>330</v>
      </c>
      <c r="C1334" s="33" t="s">
        <v>431</v>
      </c>
      <c r="D1334" s="33" t="s">
        <v>329</v>
      </c>
    </row>
    <row r="1335" spans="1:4" x14ac:dyDescent="0.25">
      <c r="A1335" s="33">
        <v>1995</v>
      </c>
      <c r="B1335" s="33" t="s">
        <v>330</v>
      </c>
      <c r="C1335" s="33" t="s">
        <v>431</v>
      </c>
      <c r="D1335" s="33" t="s">
        <v>329</v>
      </c>
    </row>
    <row r="1336" spans="1:4" x14ac:dyDescent="0.25">
      <c r="A1336" s="33">
        <v>1987</v>
      </c>
      <c r="B1336" s="33" t="s">
        <v>330</v>
      </c>
      <c r="C1336" s="33" t="s">
        <v>434</v>
      </c>
      <c r="D1336" s="33" t="s">
        <v>341</v>
      </c>
    </row>
    <row r="1337" spans="1:4" x14ac:dyDescent="0.25">
      <c r="A1337" s="33">
        <v>1987</v>
      </c>
      <c r="B1337" s="33" t="s">
        <v>330</v>
      </c>
      <c r="C1337" s="33" t="s">
        <v>431</v>
      </c>
      <c r="D1337" s="33" t="s">
        <v>341</v>
      </c>
    </row>
    <row r="1338" spans="1:4" x14ac:dyDescent="0.25">
      <c r="A1338" s="33">
        <v>1980</v>
      </c>
      <c r="B1338" s="33" t="s">
        <v>330</v>
      </c>
      <c r="C1338" s="33" t="s">
        <v>434</v>
      </c>
      <c r="D1338" s="33" t="s">
        <v>374</v>
      </c>
    </row>
    <row r="1339" spans="1:4" x14ac:dyDescent="0.25">
      <c r="A1339" s="33">
        <v>1991</v>
      </c>
      <c r="B1339" s="33" t="s">
        <v>330</v>
      </c>
      <c r="C1339" s="33" t="s">
        <v>443</v>
      </c>
      <c r="D1339" s="33" t="s">
        <v>351</v>
      </c>
    </row>
    <row r="1340" spans="1:4" x14ac:dyDescent="0.25">
      <c r="A1340" s="33">
        <v>1991</v>
      </c>
      <c r="B1340" s="33" t="s">
        <v>330</v>
      </c>
      <c r="C1340" s="33" t="s">
        <v>439</v>
      </c>
      <c r="D1340" s="33" t="s">
        <v>351</v>
      </c>
    </row>
    <row r="1341" spans="1:4" x14ac:dyDescent="0.25">
      <c r="A1341" s="33">
        <v>2009</v>
      </c>
      <c r="B1341" s="33" t="s">
        <v>331</v>
      </c>
      <c r="C1341" s="33" t="s">
        <v>436</v>
      </c>
      <c r="D1341" s="33" t="s">
        <v>354</v>
      </c>
    </row>
    <row r="1342" spans="1:4" x14ac:dyDescent="0.25">
      <c r="A1342" s="33">
        <v>2011</v>
      </c>
      <c r="B1342" s="33" t="s">
        <v>331</v>
      </c>
      <c r="C1342" s="33" t="s">
        <v>436</v>
      </c>
      <c r="D1342" s="33" t="s">
        <v>348</v>
      </c>
    </row>
    <row r="1343" spans="1:4" x14ac:dyDescent="0.25">
      <c r="A1343" s="33">
        <v>1999</v>
      </c>
      <c r="B1343" s="33" t="s">
        <v>328</v>
      </c>
      <c r="C1343" s="33" t="s">
        <v>436</v>
      </c>
      <c r="D1343" s="33" t="s">
        <v>377</v>
      </c>
    </row>
    <row r="1344" spans="1:4" x14ac:dyDescent="0.25">
      <c r="A1344" s="33">
        <v>2010</v>
      </c>
      <c r="B1344" s="33" t="s">
        <v>331</v>
      </c>
      <c r="C1344" s="33" t="s">
        <v>434</v>
      </c>
      <c r="D1344" s="33" t="s">
        <v>354</v>
      </c>
    </row>
    <row r="1345" spans="1:4" x14ac:dyDescent="0.25">
      <c r="A1345" s="33">
        <v>2011</v>
      </c>
      <c r="B1345" s="33" t="s">
        <v>331</v>
      </c>
      <c r="C1345" s="33" t="s">
        <v>434</v>
      </c>
      <c r="D1345" s="33" t="s">
        <v>354</v>
      </c>
    </row>
    <row r="1346" spans="1:4" x14ac:dyDescent="0.25">
      <c r="A1346" s="33">
        <v>2008</v>
      </c>
      <c r="B1346" s="33" t="s">
        <v>331</v>
      </c>
      <c r="C1346" s="33" t="s">
        <v>434</v>
      </c>
      <c r="D1346" s="33" t="s">
        <v>354</v>
      </c>
    </row>
    <row r="1347" spans="1:4" x14ac:dyDescent="0.25">
      <c r="A1347" s="33">
        <v>2011</v>
      </c>
      <c r="B1347" s="33" t="s">
        <v>331</v>
      </c>
      <c r="C1347" s="33" t="s">
        <v>436</v>
      </c>
      <c r="D1347" s="33" t="s">
        <v>354</v>
      </c>
    </row>
    <row r="1348" spans="1:4" x14ac:dyDescent="0.25">
      <c r="A1348" s="33">
        <v>2011</v>
      </c>
      <c r="B1348" s="33" t="s">
        <v>331</v>
      </c>
      <c r="C1348" s="33" t="s">
        <v>436</v>
      </c>
      <c r="D1348" s="33" t="s">
        <v>354</v>
      </c>
    </row>
    <row r="1349" spans="1:4" x14ac:dyDescent="0.25">
      <c r="A1349" s="33">
        <v>2008</v>
      </c>
      <c r="B1349" s="33" t="s">
        <v>333</v>
      </c>
      <c r="C1349" s="33" t="s">
        <v>433</v>
      </c>
      <c r="D1349" s="33" t="s">
        <v>354</v>
      </c>
    </row>
    <row r="1350" spans="1:4" x14ac:dyDescent="0.25">
      <c r="A1350" s="33">
        <v>2010</v>
      </c>
      <c r="B1350" s="33" t="s">
        <v>331</v>
      </c>
      <c r="C1350" s="33" t="s">
        <v>436</v>
      </c>
      <c r="D1350" s="33" t="s">
        <v>354</v>
      </c>
    </row>
    <row r="1351" spans="1:4" x14ac:dyDescent="0.25">
      <c r="A1351" s="33">
        <v>2009</v>
      </c>
      <c r="B1351" s="33" t="s">
        <v>330</v>
      </c>
      <c r="C1351" s="33" t="s">
        <v>432</v>
      </c>
      <c r="D1351" s="33" t="s">
        <v>354</v>
      </c>
    </row>
    <row r="1352" spans="1:4" x14ac:dyDescent="0.25">
      <c r="A1352" s="33">
        <v>2011</v>
      </c>
      <c r="B1352" s="33" t="s">
        <v>328</v>
      </c>
      <c r="C1352" s="33" t="s">
        <v>433</v>
      </c>
      <c r="D1352" s="33" t="s">
        <v>354</v>
      </c>
    </row>
    <row r="1353" spans="1:4" x14ac:dyDescent="0.25">
      <c r="A1353" s="33">
        <v>1988</v>
      </c>
      <c r="B1353" s="33" t="s">
        <v>328</v>
      </c>
      <c r="C1353" s="33" t="s">
        <v>449</v>
      </c>
      <c r="D1353" s="33" t="s">
        <v>354</v>
      </c>
    </row>
    <row r="1354" spans="1:4" x14ac:dyDescent="0.25">
      <c r="A1354" s="33">
        <v>2011</v>
      </c>
      <c r="B1354" s="33" t="s">
        <v>331</v>
      </c>
      <c r="C1354" s="33" t="s">
        <v>434</v>
      </c>
      <c r="D1354" s="33" t="s">
        <v>354</v>
      </c>
    </row>
    <row r="1355" spans="1:4" x14ac:dyDescent="0.25">
      <c r="A1355" s="33">
        <v>1994</v>
      </c>
      <c r="B1355" s="33" t="s">
        <v>330</v>
      </c>
      <c r="C1355" s="33" t="s">
        <v>434</v>
      </c>
      <c r="D1355" s="33" t="s">
        <v>362</v>
      </c>
    </row>
    <row r="1356" spans="1:4" x14ac:dyDescent="0.25">
      <c r="A1356" s="33">
        <v>2011</v>
      </c>
      <c r="B1356" s="33" t="s">
        <v>331</v>
      </c>
      <c r="C1356" s="33" t="s">
        <v>434</v>
      </c>
      <c r="D1356" s="33" t="s">
        <v>354</v>
      </c>
    </row>
    <row r="1357" spans="1:4" x14ac:dyDescent="0.25">
      <c r="A1357" s="33">
        <v>2011</v>
      </c>
      <c r="B1357" s="33" t="s">
        <v>330</v>
      </c>
      <c r="C1357" s="33" t="s">
        <v>436</v>
      </c>
      <c r="D1357" s="33" t="s">
        <v>342</v>
      </c>
    </row>
    <row r="1358" spans="1:4" x14ac:dyDescent="0.25">
      <c r="A1358" s="33">
        <v>2010</v>
      </c>
      <c r="B1358" s="33" t="s">
        <v>330</v>
      </c>
      <c r="C1358" s="33" t="s">
        <v>434</v>
      </c>
      <c r="D1358" s="33" t="s">
        <v>348</v>
      </c>
    </row>
    <row r="1359" spans="1:4" x14ac:dyDescent="0.25">
      <c r="A1359" s="33">
        <v>1997</v>
      </c>
      <c r="B1359" s="33" t="s">
        <v>330</v>
      </c>
      <c r="C1359" s="33" t="s">
        <v>434</v>
      </c>
      <c r="D1359" s="33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464</v>
      </c>
    </row>
    <row r="1002" spans="26:26" x14ac:dyDescent="0.25">
      <c r="Z1002" t="s">
        <v>465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018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0182" r:id="rId9" name="AroAxControlShim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>
      <selection sqref="A1:D1359"/>
    </sheetView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464</v>
      </c>
    </row>
    <row r="1002" spans="26:26" x14ac:dyDescent="0.25">
      <c r="Z1002" t="s">
        <v>465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506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5063" r:id="rId9" name="AroAxControlShim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11.7109375" bestFit="1" customWidth="1"/>
    <col min="2" max="2" width="15.140625" bestFit="1" customWidth="1"/>
    <col min="3" max="5" width="9.85546875" bestFit="1" customWidth="1"/>
    <col min="11" max="11" width="10.7109375" bestFit="1" customWidth="1"/>
  </cols>
  <sheetData>
    <row r="1" spans="1:12" x14ac:dyDescent="0.25">
      <c r="C1" t="s">
        <v>316</v>
      </c>
      <c r="D1" t="s">
        <v>317</v>
      </c>
      <c r="E1" t="s">
        <v>318</v>
      </c>
      <c r="G1" t="s">
        <v>319</v>
      </c>
      <c r="K1" t="s">
        <v>320</v>
      </c>
      <c r="L1" t="s">
        <v>321</v>
      </c>
    </row>
    <row r="2" spans="1:12" x14ac:dyDescent="0.25">
      <c r="C2" s="24"/>
      <c r="D2" s="24"/>
      <c r="E2" s="24"/>
    </row>
    <row r="3" spans="1:12" x14ac:dyDescent="0.25">
      <c r="B3" t="s">
        <v>322</v>
      </c>
      <c r="C3" s="24"/>
      <c r="D3" s="24"/>
      <c r="E3" s="24"/>
      <c r="G3" t="s">
        <v>323</v>
      </c>
      <c r="J3" t="s">
        <v>322</v>
      </c>
    </row>
    <row r="4" spans="1:12" x14ac:dyDescent="0.25">
      <c r="A4" t="s">
        <v>324</v>
      </c>
      <c r="B4">
        <v>2008</v>
      </c>
      <c r="C4" s="24">
        <v>-1000000</v>
      </c>
      <c r="D4" s="24">
        <v>-2000000</v>
      </c>
      <c r="E4" s="24">
        <v>-5000000</v>
      </c>
      <c r="G4">
        <v>7.0000000000000007E-2</v>
      </c>
      <c r="J4" t="s">
        <v>324</v>
      </c>
      <c r="K4" s="30">
        <v>39813</v>
      </c>
      <c r="L4">
        <v>-3000000</v>
      </c>
    </row>
    <row r="5" spans="1:12" x14ac:dyDescent="0.25">
      <c r="A5" t="s">
        <v>325</v>
      </c>
      <c r="B5">
        <v>2009</v>
      </c>
      <c r="C5" s="24">
        <v>150000</v>
      </c>
      <c r="D5" s="24">
        <v>400000</v>
      </c>
      <c r="E5" s="24">
        <v>600000</v>
      </c>
      <c r="J5" t="s">
        <v>325</v>
      </c>
      <c r="K5" s="30">
        <v>40025</v>
      </c>
      <c r="L5">
        <v>750000</v>
      </c>
    </row>
    <row r="6" spans="1:12" x14ac:dyDescent="0.25">
      <c r="B6">
        <f>B5+1</f>
        <v>2010</v>
      </c>
      <c r="C6" s="24">
        <f>C5-10000</f>
        <v>140000</v>
      </c>
      <c r="D6" s="24">
        <f>D5-30000</f>
        <v>370000</v>
      </c>
      <c r="E6" s="24">
        <v>600000</v>
      </c>
      <c r="K6" s="30">
        <v>40178</v>
      </c>
      <c r="L6">
        <v>750000</v>
      </c>
    </row>
    <row r="7" spans="1:12" x14ac:dyDescent="0.25">
      <c r="B7">
        <f t="shared" ref="B7:B16" si="0">B6+1</f>
        <v>2011</v>
      </c>
      <c r="C7" s="24">
        <f t="shared" ref="C7:C16" si="1">C6-10000</f>
        <v>130000</v>
      </c>
      <c r="D7" s="24">
        <f t="shared" ref="D7:D16" si="2">D6-30000</f>
        <v>340000</v>
      </c>
      <c r="E7" s="24">
        <v>600000</v>
      </c>
      <c r="K7" s="30">
        <v>40298</v>
      </c>
      <c r="L7">
        <v>750000</v>
      </c>
    </row>
    <row r="8" spans="1:12" x14ac:dyDescent="0.25">
      <c r="B8">
        <f t="shared" si="0"/>
        <v>2012</v>
      </c>
      <c r="C8" s="24">
        <f t="shared" si="1"/>
        <v>120000</v>
      </c>
      <c r="D8" s="24">
        <f t="shared" si="2"/>
        <v>310000</v>
      </c>
      <c r="E8" s="24">
        <v>600000</v>
      </c>
      <c r="K8" s="30">
        <v>40359</v>
      </c>
      <c r="L8">
        <v>850000</v>
      </c>
    </row>
    <row r="9" spans="1:12" x14ac:dyDescent="0.25">
      <c r="B9">
        <f t="shared" si="0"/>
        <v>2013</v>
      </c>
      <c r="C9" s="24">
        <f t="shared" si="1"/>
        <v>110000</v>
      </c>
      <c r="D9" s="24">
        <f t="shared" si="2"/>
        <v>280000</v>
      </c>
      <c r="E9" s="24">
        <v>600000</v>
      </c>
    </row>
    <row r="10" spans="1:12" x14ac:dyDescent="0.25">
      <c r="B10">
        <f t="shared" si="0"/>
        <v>2014</v>
      </c>
      <c r="C10" s="24">
        <f t="shared" si="1"/>
        <v>100000</v>
      </c>
      <c r="D10" s="24">
        <f t="shared" si="2"/>
        <v>250000</v>
      </c>
      <c r="E10" s="24">
        <v>600000</v>
      </c>
    </row>
    <row r="11" spans="1:12" x14ac:dyDescent="0.25">
      <c r="B11">
        <f t="shared" si="0"/>
        <v>2015</v>
      </c>
      <c r="C11" s="24">
        <f t="shared" si="1"/>
        <v>90000</v>
      </c>
      <c r="D11" s="24">
        <f t="shared" si="2"/>
        <v>220000</v>
      </c>
      <c r="E11" s="24">
        <v>600000</v>
      </c>
    </row>
    <row r="12" spans="1:12" x14ac:dyDescent="0.25">
      <c r="B12">
        <f t="shared" si="0"/>
        <v>2016</v>
      </c>
      <c r="C12" s="24">
        <f t="shared" si="1"/>
        <v>80000</v>
      </c>
      <c r="D12" s="24">
        <f t="shared" si="2"/>
        <v>190000</v>
      </c>
      <c r="E12" s="24">
        <v>600000</v>
      </c>
    </row>
    <row r="13" spans="1:12" x14ac:dyDescent="0.25">
      <c r="B13">
        <f t="shared" si="0"/>
        <v>2017</v>
      </c>
      <c r="C13" s="24">
        <f t="shared" si="1"/>
        <v>70000</v>
      </c>
      <c r="D13" s="24">
        <f t="shared" si="2"/>
        <v>160000</v>
      </c>
      <c r="E13" s="24">
        <v>600000</v>
      </c>
    </row>
    <row r="14" spans="1:12" x14ac:dyDescent="0.25">
      <c r="B14">
        <f t="shared" si="0"/>
        <v>2018</v>
      </c>
      <c r="C14" s="24">
        <f t="shared" si="1"/>
        <v>60000</v>
      </c>
      <c r="D14" s="24">
        <f t="shared" si="2"/>
        <v>130000</v>
      </c>
      <c r="E14" s="24">
        <v>600000</v>
      </c>
    </row>
    <row r="15" spans="1:12" x14ac:dyDescent="0.25">
      <c r="B15">
        <f t="shared" si="0"/>
        <v>2019</v>
      </c>
      <c r="C15" s="24">
        <f t="shared" si="1"/>
        <v>50000</v>
      </c>
      <c r="D15" s="24">
        <f t="shared" si="2"/>
        <v>100000</v>
      </c>
      <c r="E15" s="24">
        <v>600000</v>
      </c>
    </row>
    <row r="16" spans="1:12" x14ac:dyDescent="0.25">
      <c r="B16">
        <f t="shared" si="0"/>
        <v>2020</v>
      </c>
      <c r="C16" s="24">
        <f t="shared" si="1"/>
        <v>40000</v>
      </c>
      <c r="D16" s="24">
        <f t="shared" si="2"/>
        <v>70000</v>
      </c>
      <c r="E16" s="24">
        <v>600000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11.7109375" bestFit="1" customWidth="1"/>
    <col min="2" max="2" width="15.7109375" customWidth="1"/>
    <col min="3" max="5" width="9.85546875" bestFit="1" customWidth="1"/>
    <col min="10" max="10" width="15.140625" bestFit="1" customWidth="1"/>
    <col min="11" max="11" width="10.7109375" bestFit="1" customWidth="1"/>
  </cols>
  <sheetData>
    <row r="1" spans="1:12" x14ac:dyDescent="0.25">
      <c r="C1" t="s">
        <v>316</v>
      </c>
      <c r="D1" t="s">
        <v>317</v>
      </c>
      <c r="E1" t="s">
        <v>318</v>
      </c>
      <c r="G1" t="s">
        <v>319</v>
      </c>
      <c r="K1" t="s">
        <v>320</v>
      </c>
      <c r="L1" t="s">
        <v>321</v>
      </c>
    </row>
    <row r="2" spans="1:12" x14ac:dyDescent="0.25">
      <c r="C2" s="24"/>
      <c r="D2" s="24"/>
      <c r="E2" s="24"/>
    </row>
    <row r="3" spans="1:12" x14ac:dyDescent="0.25">
      <c r="B3" t="s">
        <v>322</v>
      </c>
      <c r="C3" s="24">
        <f>NPV($G4,C4:C16)</f>
        <v>-170189.87640629266</v>
      </c>
      <c r="D3" s="24">
        <f>NPV($G4,D4:D16)</f>
        <v>52856.244773603001</v>
      </c>
      <c r="E3" s="24">
        <f>NPV($G4,E4:E16)</f>
        <v>-219054.41314340901</v>
      </c>
      <c r="G3" t="s">
        <v>323</v>
      </c>
      <c r="J3" t="s">
        <v>322</v>
      </c>
      <c r="L3">
        <f>XNPV(G4,L4:L8,K4:K8)</f>
        <v>-124270.07329526427</v>
      </c>
    </row>
    <row r="4" spans="1:12" x14ac:dyDescent="0.25">
      <c r="A4" t="s">
        <v>324</v>
      </c>
      <c r="B4">
        <v>2008</v>
      </c>
      <c r="C4" s="24">
        <v>-1000000</v>
      </c>
      <c r="D4" s="24">
        <v>-2000000</v>
      </c>
      <c r="E4" s="24">
        <v>-5000000</v>
      </c>
      <c r="G4">
        <v>7.0000000000000007E-2</v>
      </c>
      <c r="J4" t="s">
        <v>324</v>
      </c>
      <c r="K4" s="30">
        <v>39813</v>
      </c>
      <c r="L4">
        <v>-3000000</v>
      </c>
    </row>
    <row r="5" spans="1:12" x14ac:dyDescent="0.25">
      <c r="A5" t="s">
        <v>325</v>
      </c>
      <c r="B5">
        <v>2009</v>
      </c>
      <c r="C5" s="24">
        <v>150000</v>
      </c>
      <c r="D5" s="24">
        <v>400000</v>
      </c>
      <c r="E5" s="24">
        <v>600000</v>
      </c>
      <c r="J5" t="s">
        <v>325</v>
      </c>
      <c r="K5" s="30">
        <v>40025</v>
      </c>
      <c r="L5">
        <v>750000</v>
      </c>
    </row>
    <row r="6" spans="1:12" x14ac:dyDescent="0.25">
      <c r="B6">
        <f>B5+1</f>
        <v>2010</v>
      </c>
      <c r="C6" s="24">
        <f>C5-10000</f>
        <v>140000</v>
      </c>
      <c r="D6" s="24">
        <f>D5-30000</f>
        <v>370000</v>
      </c>
      <c r="E6" s="24">
        <v>600000</v>
      </c>
      <c r="K6" s="30">
        <v>40178</v>
      </c>
      <c r="L6">
        <v>750000</v>
      </c>
    </row>
    <row r="7" spans="1:12" x14ac:dyDescent="0.25">
      <c r="B7">
        <f t="shared" ref="B7:B16" si="0">B6+1</f>
        <v>2011</v>
      </c>
      <c r="C7" s="24">
        <f t="shared" ref="C7:C16" si="1">C6-10000</f>
        <v>130000</v>
      </c>
      <c r="D7" s="24">
        <f t="shared" ref="D7:D16" si="2">D6-30000</f>
        <v>340000</v>
      </c>
      <c r="E7" s="24">
        <v>600000</v>
      </c>
      <c r="K7" s="30">
        <v>40298</v>
      </c>
      <c r="L7">
        <v>750000</v>
      </c>
    </row>
    <row r="8" spans="1:12" x14ac:dyDescent="0.25">
      <c r="B8">
        <f t="shared" si="0"/>
        <v>2012</v>
      </c>
      <c r="C8" s="24">
        <f t="shared" si="1"/>
        <v>120000</v>
      </c>
      <c r="D8" s="24">
        <f t="shared" si="2"/>
        <v>310000</v>
      </c>
      <c r="E8" s="24">
        <v>600000</v>
      </c>
      <c r="K8" s="30">
        <v>40359</v>
      </c>
      <c r="L8">
        <v>850000</v>
      </c>
    </row>
    <row r="9" spans="1:12" x14ac:dyDescent="0.25">
      <c r="B9">
        <f t="shared" si="0"/>
        <v>2013</v>
      </c>
      <c r="C9" s="24">
        <f t="shared" si="1"/>
        <v>110000</v>
      </c>
      <c r="D9" s="24">
        <f t="shared" si="2"/>
        <v>280000</v>
      </c>
      <c r="E9" s="24">
        <v>600000</v>
      </c>
    </row>
    <row r="10" spans="1:12" x14ac:dyDescent="0.25">
      <c r="B10">
        <f t="shared" si="0"/>
        <v>2014</v>
      </c>
      <c r="C10" s="24">
        <f t="shared" si="1"/>
        <v>100000</v>
      </c>
      <c r="D10" s="24">
        <f t="shared" si="2"/>
        <v>250000</v>
      </c>
      <c r="E10" s="24">
        <v>600000</v>
      </c>
    </row>
    <row r="11" spans="1:12" x14ac:dyDescent="0.25">
      <c r="B11">
        <f t="shared" si="0"/>
        <v>2015</v>
      </c>
      <c r="C11" s="24">
        <f t="shared" si="1"/>
        <v>90000</v>
      </c>
      <c r="D11" s="24">
        <f t="shared" si="2"/>
        <v>220000</v>
      </c>
      <c r="E11" s="24">
        <v>600000</v>
      </c>
    </row>
    <row r="12" spans="1:12" x14ac:dyDescent="0.25">
      <c r="B12">
        <f t="shared" si="0"/>
        <v>2016</v>
      </c>
      <c r="C12" s="24">
        <f t="shared" si="1"/>
        <v>80000</v>
      </c>
      <c r="D12" s="24">
        <f t="shared" si="2"/>
        <v>190000</v>
      </c>
      <c r="E12" s="24">
        <v>600000</v>
      </c>
    </row>
    <row r="13" spans="1:12" x14ac:dyDescent="0.25">
      <c r="B13">
        <f t="shared" si="0"/>
        <v>2017</v>
      </c>
      <c r="C13" s="24">
        <f t="shared" si="1"/>
        <v>70000</v>
      </c>
      <c r="D13" s="24">
        <f t="shared" si="2"/>
        <v>160000</v>
      </c>
      <c r="E13" s="24">
        <v>600000</v>
      </c>
    </row>
    <row r="14" spans="1:12" x14ac:dyDescent="0.25">
      <c r="B14">
        <f t="shared" si="0"/>
        <v>2018</v>
      </c>
      <c r="C14" s="24">
        <f t="shared" si="1"/>
        <v>60000</v>
      </c>
      <c r="D14" s="24">
        <f t="shared" si="2"/>
        <v>130000</v>
      </c>
      <c r="E14" s="24">
        <v>600000</v>
      </c>
    </row>
    <row r="15" spans="1:12" x14ac:dyDescent="0.25">
      <c r="B15">
        <f t="shared" si="0"/>
        <v>2019</v>
      </c>
      <c r="C15" s="24">
        <f t="shared" si="1"/>
        <v>50000</v>
      </c>
      <c r="D15" s="24">
        <f t="shared" si="2"/>
        <v>100000</v>
      </c>
      <c r="E15" s="24">
        <v>600000</v>
      </c>
    </row>
    <row r="16" spans="1:12" x14ac:dyDescent="0.25">
      <c r="B16">
        <f t="shared" si="0"/>
        <v>2020</v>
      </c>
      <c r="C16" s="24">
        <f t="shared" si="1"/>
        <v>40000</v>
      </c>
      <c r="D16" s="24">
        <f t="shared" si="2"/>
        <v>70000</v>
      </c>
      <c r="E16" s="24">
        <v>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t="s">
        <v>114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</row>
    <row r="2" spans="1:7" x14ac:dyDescent="0.25">
      <c r="A2" t="s">
        <v>115</v>
      </c>
      <c r="B2">
        <v>120000</v>
      </c>
      <c r="C2">
        <v>150000</v>
      </c>
      <c r="D2">
        <v>162000</v>
      </c>
      <c r="E2">
        <v>160000</v>
      </c>
      <c r="F2">
        <v>203000</v>
      </c>
      <c r="G2">
        <v>256000</v>
      </c>
    </row>
    <row r="3" spans="1:7" x14ac:dyDescent="0.25">
      <c r="A3" t="s">
        <v>116</v>
      </c>
      <c r="B3">
        <v>30000</v>
      </c>
      <c r="C3">
        <v>56000</v>
      </c>
      <c r="D3">
        <v>72000</v>
      </c>
      <c r="E3">
        <v>77000</v>
      </c>
      <c r="F3">
        <v>93000</v>
      </c>
      <c r="G3">
        <v>115000</v>
      </c>
    </row>
    <row r="4" spans="1:7" x14ac:dyDescent="0.25">
      <c r="A4" t="s">
        <v>117</v>
      </c>
      <c r="B4">
        <v>96000</v>
      </c>
      <c r="C4">
        <v>153000</v>
      </c>
      <c r="D4">
        <v>189000</v>
      </c>
      <c r="E4">
        <v>200000</v>
      </c>
      <c r="F4">
        <v>265000</v>
      </c>
      <c r="G4">
        <v>351000</v>
      </c>
    </row>
    <row r="5" spans="1:7" x14ac:dyDescent="0.25">
      <c r="A5" t="s">
        <v>118</v>
      </c>
      <c r="B5">
        <v>18000</v>
      </c>
      <c r="C5">
        <v>35000</v>
      </c>
      <c r="D5">
        <v>56000</v>
      </c>
      <c r="E5">
        <v>98000</v>
      </c>
      <c r="F5">
        <v>112000</v>
      </c>
      <c r="G5">
        <v>132000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2" max="4" width="9.85546875" bestFit="1" customWidth="1"/>
  </cols>
  <sheetData>
    <row r="1" spans="1:4" x14ac:dyDescent="0.25">
      <c r="B1" t="s">
        <v>316</v>
      </c>
      <c r="C1" t="s">
        <v>317</v>
      </c>
      <c r="D1" t="s">
        <v>318</v>
      </c>
    </row>
    <row r="2" spans="1:4" x14ac:dyDescent="0.25">
      <c r="A2" t="s">
        <v>326</v>
      </c>
      <c r="B2" s="31"/>
      <c r="C2" s="31"/>
      <c r="D2" s="31"/>
    </row>
    <row r="3" spans="1:4" x14ac:dyDescent="0.25">
      <c r="A3">
        <v>2008</v>
      </c>
      <c r="B3" s="24">
        <v>-1000000</v>
      </c>
      <c r="C3" s="24">
        <v>-2000000</v>
      </c>
      <c r="D3" s="24">
        <v>-5000000</v>
      </c>
    </row>
    <row r="4" spans="1:4" x14ac:dyDescent="0.25">
      <c r="A4">
        <v>2009</v>
      </c>
      <c r="B4" s="24">
        <v>150000</v>
      </c>
      <c r="C4" s="24">
        <v>400000</v>
      </c>
      <c r="D4" s="24">
        <v>600000</v>
      </c>
    </row>
    <row r="5" spans="1:4" x14ac:dyDescent="0.25">
      <c r="A5">
        <f>A4+1</f>
        <v>2010</v>
      </c>
      <c r="B5" s="24">
        <f>B4-10000</f>
        <v>140000</v>
      </c>
      <c r="C5" s="24">
        <f>C4-30000</f>
        <v>370000</v>
      </c>
      <c r="D5" s="24">
        <v>600000</v>
      </c>
    </row>
    <row r="6" spans="1:4" x14ac:dyDescent="0.25">
      <c r="A6">
        <f t="shared" ref="A6:A15" si="0">A5+1</f>
        <v>2011</v>
      </c>
      <c r="B6" s="24">
        <f t="shared" ref="B6:B15" si="1">B5-10000</f>
        <v>130000</v>
      </c>
      <c r="C6" s="24">
        <f t="shared" ref="C6:C15" si="2">C5-30000</f>
        <v>340000</v>
      </c>
      <c r="D6" s="24">
        <v>600000</v>
      </c>
    </row>
    <row r="7" spans="1:4" x14ac:dyDescent="0.25">
      <c r="A7">
        <f t="shared" si="0"/>
        <v>2012</v>
      </c>
      <c r="B7" s="24">
        <f t="shared" si="1"/>
        <v>120000</v>
      </c>
      <c r="C7" s="24">
        <f t="shared" si="2"/>
        <v>310000</v>
      </c>
      <c r="D7" s="24">
        <v>600000</v>
      </c>
    </row>
    <row r="8" spans="1:4" x14ac:dyDescent="0.25">
      <c r="A8">
        <f t="shared" si="0"/>
        <v>2013</v>
      </c>
      <c r="B8" s="24">
        <f t="shared" si="1"/>
        <v>110000</v>
      </c>
      <c r="C8" s="24">
        <f t="shared" si="2"/>
        <v>280000</v>
      </c>
      <c r="D8" s="24">
        <v>600000</v>
      </c>
    </row>
    <row r="9" spans="1:4" x14ac:dyDescent="0.25">
      <c r="A9">
        <f t="shared" si="0"/>
        <v>2014</v>
      </c>
      <c r="B9" s="24">
        <f t="shared" si="1"/>
        <v>100000</v>
      </c>
      <c r="C9" s="24">
        <f t="shared" si="2"/>
        <v>250000</v>
      </c>
      <c r="D9" s="24">
        <v>600000</v>
      </c>
    </row>
    <row r="10" spans="1:4" x14ac:dyDescent="0.25">
      <c r="A10">
        <f t="shared" si="0"/>
        <v>2015</v>
      </c>
      <c r="B10" s="24">
        <f t="shared" si="1"/>
        <v>90000</v>
      </c>
      <c r="C10" s="24">
        <f t="shared" si="2"/>
        <v>220000</v>
      </c>
      <c r="D10" s="24">
        <v>600000</v>
      </c>
    </row>
    <row r="11" spans="1:4" x14ac:dyDescent="0.25">
      <c r="A11">
        <f t="shared" si="0"/>
        <v>2016</v>
      </c>
      <c r="B11" s="24">
        <f t="shared" si="1"/>
        <v>80000</v>
      </c>
      <c r="C11" s="24">
        <f t="shared" si="2"/>
        <v>190000</v>
      </c>
      <c r="D11" s="24">
        <v>600000</v>
      </c>
    </row>
    <row r="12" spans="1:4" x14ac:dyDescent="0.25">
      <c r="A12">
        <f t="shared" si="0"/>
        <v>2017</v>
      </c>
      <c r="B12" s="24">
        <f t="shared" si="1"/>
        <v>70000</v>
      </c>
      <c r="C12" s="24">
        <f t="shared" si="2"/>
        <v>160000</v>
      </c>
      <c r="D12" s="24">
        <v>600000</v>
      </c>
    </row>
    <row r="13" spans="1:4" x14ac:dyDescent="0.25">
      <c r="A13">
        <f t="shared" si="0"/>
        <v>2018</v>
      </c>
      <c r="B13" s="24">
        <f t="shared" si="1"/>
        <v>60000</v>
      </c>
      <c r="C13" s="24">
        <f t="shared" si="2"/>
        <v>130000</v>
      </c>
      <c r="D13" s="24">
        <v>600000</v>
      </c>
    </row>
    <row r="14" spans="1:4" x14ac:dyDescent="0.25">
      <c r="A14">
        <f t="shared" si="0"/>
        <v>2019</v>
      </c>
      <c r="B14" s="24">
        <f t="shared" si="1"/>
        <v>50000</v>
      </c>
      <c r="C14" s="24">
        <f t="shared" si="2"/>
        <v>100000</v>
      </c>
      <c r="D14" s="24">
        <v>600000</v>
      </c>
    </row>
    <row r="15" spans="1:4" x14ac:dyDescent="0.25">
      <c r="A15">
        <f t="shared" si="0"/>
        <v>2020</v>
      </c>
      <c r="B15" s="24">
        <f t="shared" si="1"/>
        <v>40000</v>
      </c>
      <c r="C15" s="24">
        <f t="shared" si="2"/>
        <v>70000</v>
      </c>
      <c r="D15" s="24">
        <v>600000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2" max="4" width="9.85546875" bestFit="1" customWidth="1"/>
  </cols>
  <sheetData>
    <row r="1" spans="1:4" x14ac:dyDescent="0.25">
      <c r="B1" t="s">
        <v>316</v>
      </c>
      <c r="C1" t="s">
        <v>317</v>
      </c>
      <c r="D1" t="s">
        <v>318</v>
      </c>
    </row>
    <row r="2" spans="1:4" x14ac:dyDescent="0.25">
      <c r="A2" t="s">
        <v>326</v>
      </c>
      <c r="B2" s="31">
        <f>IRR(B3:B15)</f>
        <v>2.5948668716470724E-2</v>
      </c>
      <c r="C2" s="31">
        <f>IRR(C3:C15)</f>
        <v>7.6898124999791539E-2</v>
      </c>
      <c r="D2" s="31">
        <f>IRR(D3:D15)</f>
        <v>6.1103989526473779E-2</v>
      </c>
    </row>
    <row r="3" spans="1:4" x14ac:dyDescent="0.25">
      <c r="A3">
        <v>2008</v>
      </c>
      <c r="B3" s="24">
        <v>-1000000</v>
      </c>
      <c r="C3" s="24">
        <v>-2000000</v>
      </c>
      <c r="D3" s="24">
        <v>-5000000</v>
      </c>
    </row>
    <row r="4" spans="1:4" x14ac:dyDescent="0.25">
      <c r="A4">
        <v>2009</v>
      </c>
      <c r="B4" s="24">
        <v>150000</v>
      </c>
      <c r="C4" s="24">
        <v>400000</v>
      </c>
      <c r="D4" s="24">
        <v>600000</v>
      </c>
    </row>
    <row r="5" spans="1:4" x14ac:dyDescent="0.25">
      <c r="A5">
        <f>A4+1</f>
        <v>2010</v>
      </c>
      <c r="B5" s="24">
        <f>B4-10000</f>
        <v>140000</v>
      </c>
      <c r="C5" s="24">
        <f>C4-30000</f>
        <v>370000</v>
      </c>
      <c r="D5" s="24">
        <v>600000</v>
      </c>
    </row>
    <row r="6" spans="1:4" x14ac:dyDescent="0.25">
      <c r="A6">
        <f t="shared" ref="A6:A15" si="0">A5+1</f>
        <v>2011</v>
      </c>
      <c r="B6" s="24">
        <f t="shared" ref="B6:B15" si="1">B5-10000</f>
        <v>130000</v>
      </c>
      <c r="C6" s="24">
        <f t="shared" ref="C6:C15" si="2">C5-30000</f>
        <v>340000</v>
      </c>
      <c r="D6" s="24">
        <v>600000</v>
      </c>
    </row>
    <row r="7" spans="1:4" x14ac:dyDescent="0.25">
      <c r="A7">
        <f t="shared" si="0"/>
        <v>2012</v>
      </c>
      <c r="B7" s="24">
        <f t="shared" si="1"/>
        <v>120000</v>
      </c>
      <c r="C7" s="24">
        <f t="shared" si="2"/>
        <v>310000</v>
      </c>
      <c r="D7" s="24">
        <v>600000</v>
      </c>
    </row>
    <row r="8" spans="1:4" x14ac:dyDescent="0.25">
      <c r="A8">
        <f t="shared" si="0"/>
        <v>2013</v>
      </c>
      <c r="B8" s="24">
        <f t="shared" si="1"/>
        <v>110000</v>
      </c>
      <c r="C8" s="24">
        <f t="shared" si="2"/>
        <v>280000</v>
      </c>
      <c r="D8" s="24">
        <v>600000</v>
      </c>
    </row>
    <row r="9" spans="1:4" x14ac:dyDescent="0.25">
      <c r="A9">
        <f t="shared" si="0"/>
        <v>2014</v>
      </c>
      <c r="B9" s="24">
        <f t="shared" si="1"/>
        <v>100000</v>
      </c>
      <c r="C9" s="24">
        <f t="shared" si="2"/>
        <v>250000</v>
      </c>
      <c r="D9" s="24">
        <v>600000</v>
      </c>
    </row>
    <row r="10" spans="1:4" x14ac:dyDescent="0.25">
      <c r="A10">
        <f t="shared" si="0"/>
        <v>2015</v>
      </c>
      <c r="B10" s="24">
        <f t="shared" si="1"/>
        <v>90000</v>
      </c>
      <c r="C10" s="24">
        <f t="shared" si="2"/>
        <v>220000</v>
      </c>
      <c r="D10" s="24">
        <v>600000</v>
      </c>
    </row>
    <row r="11" spans="1:4" x14ac:dyDescent="0.25">
      <c r="A11">
        <f t="shared" si="0"/>
        <v>2016</v>
      </c>
      <c r="B11" s="24">
        <f t="shared" si="1"/>
        <v>80000</v>
      </c>
      <c r="C11" s="24">
        <f t="shared" si="2"/>
        <v>190000</v>
      </c>
      <c r="D11" s="24">
        <v>600000</v>
      </c>
    </row>
    <row r="12" spans="1:4" x14ac:dyDescent="0.25">
      <c r="A12">
        <f t="shared" si="0"/>
        <v>2017</v>
      </c>
      <c r="B12" s="24">
        <f t="shared" si="1"/>
        <v>70000</v>
      </c>
      <c r="C12" s="24">
        <f t="shared" si="2"/>
        <v>160000</v>
      </c>
      <c r="D12" s="24">
        <v>600000</v>
      </c>
    </row>
    <row r="13" spans="1:4" x14ac:dyDescent="0.25">
      <c r="A13">
        <f t="shared" si="0"/>
        <v>2018</v>
      </c>
      <c r="B13" s="24">
        <f t="shared" si="1"/>
        <v>60000</v>
      </c>
      <c r="C13" s="24">
        <f t="shared" si="2"/>
        <v>130000</v>
      </c>
      <c r="D13" s="24">
        <v>600000</v>
      </c>
    </row>
    <row r="14" spans="1:4" x14ac:dyDescent="0.25">
      <c r="A14">
        <f t="shared" si="0"/>
        <v>2019</v>
      </c>
      <c r="B14" s="24">
        <f t="shared" si="1"/>
        <v>50000</v>
      </c>
      <c r="C14" s="24">
        <f t="shared" si="2"/>
        <v>100000</v>
      </c>
      <c r="D14" s="24">
        <v>600000</v>
      </c>
    </row>
    <row r="15" spans="1:4" x14ac:dyDescent="0.25">
      <c r="A15">
        <f t="shared" si="0"/>
        <v>2020</v>
      </c>
      <c r="B15" s="24">
        <f t="shared" si="1"/>
        <v>40000</v>
      </c>
      <c r="C15" s="24">
        <f t="shared" si="2"/>
        <v>70000</v>
      </c>
      <c r="D15" s="24">
        <v>600000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1"/>
  <sheetViews>
    <sheetView workbookViewId="0"/>
  </sheetViews>
  <sheetFormatPr defaultRowHeight="15" x14ac:dyDescent="0.25"/>
  <cols>
    <col min="2" max="2" width="12.140625" customWidth="1"/>
  </cols>
  <sheetData>
    <row r="1" spans="1:3" ht="29.25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v>114</v>
      </c>
      <c r="B2" s="2">
        <v>201</v>
      </c>
      <c r="C2" s="2">
        <v>29</v>
      </c>
    </row>
    <row r="3" spans="1:3" x14ac:dyDescent="0.25">
      <c r="A3" s="2">
        <v>128</v>
      </c>
      <c r="B3" s="2">
        <v>235</v>
      </c>
      <c r="C3" s="2">
        <v>73</v>
      </c>
    </row>
    <row r="4" spans="1:3" x14ac:dyDescent="0.25">
      <c r="A4" s="2">
        <v>92</v>
      </c>
      <c r="B4" s="2">
        <v>284</v>
      </c>
      <c r="C4" s="2">
        <v>43</v>
      </c>
    </row>
    <row r="5" spans="1:3" x14ac:dyDescent="0.25">
      <c r="A5" s="2">
        <v>119</v>
      </c>
      <c r="B5" s="2">
        <v>231</v>
      </c>
      <c r="C5" s="2">
        <v>70</v>
      </c>
    </row>
    <row r="6" spans="1:3" x14ac:dyDescent="0.25">
      <c r="A6" s="2">
        <v>105</v>
      </c>
      <c r="B6" s="2">
        <v>284</v>
      </c>
      <c r="C6" s="2">
        <v>29</v>
      </c>
    </row>
    <row r="7" spans="1:3" x14ac:dyDescent="0.25">
      <c r="A7" s="2">
        <v>110</v>
      </c>
      <c r="B7" s="2">
        <v>272</v>
      </c>
      <c r="C7" s="2">
        <v>64</v>
      </c>
    </row>
    <row r="8" spans="1:3" x14ac:dyDescent="0.25">
      <c r="A8" s="2">
        <v>106</v>
      </c>
      <c r="B8" s="2">
        <v>278</v>
      </c>
      <c r="C8" s="2">
        <v>400</v>
      </c>
    </row>
    <row r="9" spans="1:3" x14ac:dyDescent="0.25">
      <c r="A9" s="2">
        <v>123</v>
      </c>
      <c r="B9" s="2">
        <v>280</v>
      </c>
      <c r="C9" s="2">
        <v>23</v>
      </c>
    </row>
    <row r="10" spans="1:3" x14ac:dyDescent="0.25">
      <c r="A10" s="2">
        <v>116</v>
      </c>
      <c r="B10" s="2">
        <v>208</v>
      </c>
      <c r="C10" s="2">
        <v>61</v>
      </c>
    </row>
    <row r="11" spans="1:3" x14ac:dyDescent="0.25">
      <c r="A11" s="2">
        <v>96</v>
      </c>
      <c r="B11" s="2">
        <v>236</v>
      </c>
      <c r="C11" s="2">
        <v>162</v>
      </c>
    </row>
    <row r="12" spans="1:3" x14ac:dyDescent="0.25">
      <c r="A12" s="2">
        <v>107</v>
      </c>
      <c r="B12" s="2">
        <v>245</v>
      </c>
      <c r="C12" s="2">
        <v>163</v>
      </c>
    </row>
    <row r="13" spans="1:3" x14ac:dyDescent="0.25">
      <c r="A13" s="2">
        <v>106</v>
      </c>
      <c r="B13" s="2">
        <v>265</v>
      </c>
      <c r="C13" s="2">
        <v>164</v>
      </c>
    </row>
    <row r="14" spans="1:3" x14ac:dyDescent="0.25">
      <c r="A14" s="2">
        <v>94</v>
      </c>
      <c r="B14" s="2">
        <v>262</v>
      </c>
      <c r="C14" s="2">
        <v>46</v>
      </c>
    </row>
    <row r="15" spans="1:3" x14ac:dyDescent="0.25">
      <c r="A15" s="2">
        <v>115</v>
      </c>
      <c r="B15" s="2">
        <v>284</v>
      </c>
      <c r="C15" s="2">
        <v>150</v>
      </c>
    </row>
    <row r="16" spans="1:3" x14ac:dyDescent="0.25">
      <c r="A16" s="2">
        <v>96</v>
      </c>
      <c r="B16" s="2">
        <v>240</v>
      </c>
      <c r="C16" s="2">
        <v>145</v>
      </c>
    </row>
    <row r="17" spans="1:3" x14ac:dyDescent="0.25">
      <c r="A17" s="2">
        <v>101</v>
      </c>
      <c r="B17" s="2">
        <v>257</v>
      </c>
      <c r="C17" s="2">
        <v>240</v>
      </c>
    </row>
    <row r="18" spans="1:3" x14ac:dyDescent="0.25">
      <c r="A18" s="2">
        <v>85</v>
      </c>
      <c r="B18" s="2">
        <v>284</v>
      </c>
      <c r="C18" s="2">
        <v>49</v>
      </c>
    </row>
    <row r="19" spans="1:3" x14ac:dyDescent="0.25">
      <c r="A19" s="2">
        <v>69</v>
      </c>
      <c r="B19" s="2">
        <v>284</v>
      </c>
      <c r="C19" s="2">
        <v>235</v>
      </c>
    </row>
    <row r="20" spans="1:3" x14ac:dyDescent="0.25">
      <c r="A20" s="2">
        <v>89</v>
      </c>
      <c r="B20" s="2">
        <v>284</v>
      </c>
      <c r="C20" s="2">
        <v>312</v>
      </c>
    </row>
    <row r="21" spans="1:3" x14ac:dyDescent="0.25">
      <c r="A21" s="2">
        <v>100</v>
      </c>
      <c r="B21" s="2">
        <v>260</v>
      </c>
      <c r="C21" s="2">
        <v>54</v>
      </c>
    </row>
    <row r="22" spans="1:3" x14ac:dyDescent="0.25">
      <c r="A22" s="2">
        <v>103</v>
      </c>
      <c r="B22" s="2">
        <v>274</v>
      </c>
      <c r="C22" s="2">
        <v>33</v>
      </c>
    </row>
    <row r="23" spans="1:3" x14ac:dyDescent="0.25">
      <c r="A23" s="2">
        <v>132</v>
      </c>
      <c r="B23" s="2">
        <v>272</v>
      </c>
      <c r="C23" s="2">
        <v>62</v>
      </c>
    </row>
    <row r="24" spans="1:3" x14ac:dyDescent="0.25">
      <c r="A24" s="2">
        <v>119</v>
      </c>
      <c r="B24" s="2">
        <v>272</v>
      </c>
      <c r="C24" s="2">
        <v>180</v>
      </c>
    </row>
    <row r="25" spans="1:3" x14ac:dyDescent="0.25">
      <c r="A25" s="2">
        <v>111</v>
      </c>
      <c r="B25" s="2">
        <v>238</v>
      </c>
      <c r="C25" s="2">
        <v>214</v>
      </c>
    </row>
    <row r="26" spans="1:3" x14ac:dyDescent="0.25">
      <c r="A26" s="2">
        <v>110</v>
      </c>
      <c r="B26" s="2">
        <v>284</v>
      </c>
      <c r="C26" s="2">
        <v>215</v>
      </c>
    </row>
    <row r="27" spans="1:3" x14ac:dyDescent="0.25">
      <c r="A27" s="2">
        <v>95</v>
      </c>
      <c r="B27" s="2">
        <v>237</v>
      </c>
      <c r="C27" s="2">
        <v>216</v>
      </c>
    </row>
    <row r="28" spans="1:3" x14ac:dyDescent="0.25">
      <c r="A28" s="2">
        <v>79</v>
      </c>
      <c r="B28" s="2">
        <v>191</v>
      </c>
      <c r="C28" s="2">
        <v>34</v>
      </c>
    </row>
    <row r="29" spans="1:3" x14ac:dyDescent="0.25">
      <c r="A29" s="2">
        <v>69</v>
      </c>
      <c r="B29" s="2">
        <v>232</v>
      </c>
      <c r="C29" s="2">
        <v>25</v>
      </c>
    </row>
    <row r="30" spans="1:3" x14ac:dyDescent="0.25">
      <c r="A30" s="2">
        <v>102</v>
      </c>
      <c r="B30" s="2">
        <v>245</v>
      </c>
      <c r="C30" s="2">
        <v>49</v>
      </c>
    </row>
    <row r="31" spans="1:3" x14ac:dyDescent="0.25">
      <c r="A31" s="2">
        <v>82</v>
      </c>
      <c r="B31" s="2">
        <v>275</v>
      </c>
      <c r="C31" s="2">
        <v>32</v>
      </c>
    </row>
    <row r="32" spans="1:3" x14ac:dyDescent="0.25">
      <c r="A32" s="2">
        <v>95</v>
      </c>
      <c r="B32" s="2">
        <v>278</v>
      </c>
      <c r="C32" s="2">
        <v>58</v>
      </c>
    </row>
    <row r="33" spans="1:3" x14ac:dyDescent="0.25">
      <c r="A33" s="2">
        <v>102</v>
      </c>
      <c r="B33" s="2">
        <v>284</v>
      </c>
      <c r="C33" s="2">
        <v>39</v>
      </c>
    </row>
    <row r="34" spans="1:3" x14ac:dyDescent="0.25">
      <c r="A34" s="2">
        <v>100</v>
      </c>
      <c r="B34" s="2">
        <v>225</v>
      </c>
      <c r="C34" s="2">
        <v>64</v>
      </c>
    </row>
    <row r="35" spans="1:3" x14ac:dyDescent="0.25">
      <c r="A35" s="2">
        <v>90</v>
      </c>
      <c r="B35" s="2">
        <v>278</v>
      </c>
      <c r="C35" s="2">
        <v>334</v>
      </c>
    </row>
    <row r="36" spans="1:3" x14ac:dyDescent="0.25">
      <c r="A36" s="2">
        <v>83</v>
      </c>
      <c r="B36" s="2">
        <v>218</v>
      </c>
      <c r="C36" s="2">
        <v>335</v>
      </c>
    </row>
    <row r="37" spans="1:3" x14ac:dyDescent="0.25">
      <c r="A37" s="2">
        <v>101</v>
      </c>
      <c r="B37" s="2">
        <v>265</v>
      </c>
      <c r="C37" s="2">
        <v>336</v>
      </c>
    </row>
    <row r="38" spans="1:3" x14ac:dyDescent="0.25">
      <c r="A38" s="2">
        <v>110</v>
      </c>
      <c r="B38" s="2">
        <v>212</v>
      </c>
      <c r="C38" s="2">
        <v>31</v>
      </c>
    </row>
    <row r="39" spans="1:3" x14ac:dyDescent="0.25">
      <c r="A39" s="2">
        <v>101</v>
      </c>
      <c r="B39" s="2">
        <v>270</v>
      </c>
      <c r="C39" s="2">
        <v>60</v>
      </c>
    </row>
    <row r="40" spans="1:3" x14ac:dyDescent="0.25">
      <c r="A40" s="2">
        <v>93</v>
      </c>
      <c r="B40" s="2">
        <v>252</v>
      </c>
      <c r="C40" s="2">
        <v>60</v>
      </c>
    </row>
    <row r="41" spans="1:3" x14ac:dyDescent="0.25">
      <c r="A41" s="2">
        <v>108</v>
      </c>
      <c r="B41" s="2">
        <v>284</v>
      </c>
      <c r="C41" s="2">
        <v>47</v>
      </c>
    </row>
    <row r="42" spans="1:3" x14ac:dyDescent="0.25">
      <c r="A42" s="2">
        <v>90</v>
      </c>
      <c r="B42" s="2">
        <v>254</v>
      </c>
      <c r="C42" s="2">
        <v>64</v>
      </c>
    </row>
    <row r="43" spans="1:3" x14ac:dyDescent="0.25">
      <c r="A43" s="2">
        <v>87</v>
      </c>
      <c r="B43" s="2">
        <v>257</v>
      </c>
      <c r="C43" s="2">
        <v>41</v>
      </c>
    </row>
    <row r="44" spans="1:3" x14ac:dyDescent="0.25">
      <c r="A44" s="2">
        <v>92</v>
      </c>
      <c r="B44" s="2">
        <v>226</v>
      </c>
      <c r="C44" s="2">
        <v>35</v>
      </c>
    </row>
    <row r="45" spans="1:3" x14ac:dyDescent="0.25">
      <c r="A45" s="2">
        <v>98</v>
      </c>
      <c r="B45" s="2">
        <v>231</v>
      </c>
      <c r="C45" s="2">
        <v>38</v>
      </c>
    </row>
    <row r="46" spans="1:3" x14ac:dyDescent="0.25">
      <c r="A46" s="2">
        <v>107</v>
      </c>
      <c r="B46" s="2">
        <v>284</v>
      </c>
      <c r="C46" s="2">
        <v>43</v>
      </c>
    </row>
    <row r="47" spans="1:3" x14ac:dyDescent="0.25">
      <c r="A47" s="2">
        <v>105</v>
      </c>
      <c r="B47" s="2">
        <v>254</v>
      </c>
      <c r="C47" s="2">
        <v>44</v>
      </c>
    </row>
    <row r="48" spans="1:3" x14ac:dyDescent="0.25">
      <c r="A48" s="2">
        <v>79</v>
      </c>
      <c r="B48" s="2">
        <v>263</v>
      </c>
      <c r="C48" s="2">
        <v>41</v>
      </c>
    </row>
    <row r="49" spans="1:3" x14ac:dyDescent="0.25">
      <c r="A49" s="2">
        <v>138</v>
      </c>
      <c r="B49" s="2">
        <v>272</v>
      </c>
      <c r="C49" s="2">
        <v>333</v>
      </c>
    </row>
    <row r="50" spans="1:3" x14ac:dyDescent="0.25">
      <c r="A50" s="2">
        <v>115</v>
      </c>
      <c r="B50" s="2">
        <v>227</v>
      </c>
      <c r="C50" s="2">
        <v>54</v>
      </c>
    </row>
    <row r="51" spans="1:3" x14ac:dyDescent="0.25">
      <c r="A51" s="2">
        <v>106</v>
      </c>
      <c r="B51" s="2">
        <v>273</v>
      </c>
      <c r="C51" s="2">
        <v>59</v>
      </c>
    </row>
    <row r="52" spans="1:3" x14ac:dyDescent="0.25">
      <c r="A52" s="2">
        <v>92</v>
      </c>
      <c r="B52" s="2">
        <v>240</v>
      </c>
      <c r="C52" s="2">
        <v>57</v>
      </c>
    </row>
    <row r="53" spans="1:3" x14ac:dyDescent="0.25">
      <c r="A53" s="2">
        <v>109</v>
      </c>
      <c r="B53" s="2">
        <v>252</v>
      </c>
      <c r="C53" s="2">
        <v>54</v>
      </c>
    </row>
    <row r="54" spans="1:3" x14ac:dyDescent="0.25">
      <c r="A54" s="2">
        <v>122</v>
      </c>
      <c r="B54" s="2">
        <v>262</v>
      </c>
      <c r="C54" s="2">
        <v>63</v>
      </c>
    </row>
    <row r="55" spans="1:3" x14ac:dyDescent="0.25">
      <c r="A55" s="2">
        <v>99</v>
      </c>
      <c r="B55" s="2">
        <v>222</v>
      </c>
      <c r="C55" s="2">
        <v>25</v>
      </c>
    </row>
    <row r="56" spans="1:3" x14ac:dyDescent="0.25">
      <c r="A56" s="2">
        <v>100</v>
      </c>
      <c r="B56" s="2">
        <v>284</v>
      </c>
      <c r="C56" s="2">
        <v>34</v>
      </c>
    </row>
    <row r="57" spans="1:3" x14ac:dyDescent="0.25">
      <c r="A57" s="2">
        <v>94</v>
      </c>
      <c r="B57" s="2">
        <v>284</v>
      </c>
      <c r="C57" s="2">
        <v>68</v>
      </c>
    </row>
    <row r="58" spans="1:3" x14ac:dyDescent="0.25">
      <c r="A58" s="2">
        <v>99</v>
      </c>
      <c r="B58" s="2">
        <v>264</v>
      </c>
      <c r="C58" s="2">
        <v>45</v>
      </c>
    </row>
    <row r="59" spans="1:3" x14ac:dyDescent="0.25">
      <c r="A59" s="2">
        <v>74</v>
      </c>
      <c r="B59" s="2">
        <v>284</v>
      </c>
      <c r="C59" s="2">
        <v>37</v>
      </c>
    </row>
    <row r="60" spans="1:3" x14ac:dyDescent="0.25">
      <c r="A60" s="2">
        <v>111</v>
      </c>
      <c r="B60" s="2">
        <v>277</v>
      </c>
      <c r="C60" s="2">
        <v>63</v>
      </c>
    </row>
    <row r="61" spans="1:3" x14ac:dyDescent="0.25">
      <c r="A61" s="2">
        <v>82</v>
      </c>
      <c r="B61" s="2">
        <v>282</v>
      </c>
      <c r="C61" s="2">
        <v>44</v>
      </c>
    </row>
    <row r="62" spans="1:3" x14ac:dyDescent="0.25">
      <c r="A62" s="2">
        <v>68</v>
      </c>
      <c r="B62" s="2">
        <v>255</v>
      </c>
      <c r="C62" s="2">
        <v>24</v>
      </c>
    </row>
    <row r="63" spans="1:3" x14ac:dyDescent="0.25">
      <c r="A63" s="2">
        <v>83</v>
      </c>
      <c r="B63" s="2">
        <v>266</v>
      </c>
      <c r="C63" s="2">
        <v>40</v>
      </c>
    </row>
    <row r="64" spans="1:3" x14ac:dyDescent="0.25">
      <c r="A64" s="2">
        <v>104</v>
      </c>
      <c r="B64" s="2">
        <v>275</v>
      </c>
      <c r="C64" s="2">
        <v>49</v>
      </c>
    </row>
    <row r="65" spans="1:3" x14ac:dyDescent="0.25">
      <c r="A65" s="2">
        <v>86</v>
      </c>
      <c r="B65" s="2">
        <v>252</v>
      </c>
      <c r="C65" s="2">
        <v>42</v>
      </c>
    </row>
    <row r="66" spans="1:3" x14ac:dyDescent="0.25">
      <c r="A66" s="2">
        <v>84</v>
      </c>
      <c r="B66" s="2">
        <v>284</v>
      </c>
      <c r="C66" s="2">
        <v>61</v>
      </c>
    </row>
    <row r="67" spans="1:3" x14ac:dyDescent="0.25">
      <c r="A67" s="2">
        <v>100</v>
      </c>
      <c r="B67" s="2">
        <v>193</v>
      </c>
      <c r="C67" s="2">
        <v>48</v>
      </c>
    </row>
    <row r="68" spans="1:3" x14ac:dyDescent="0.25">
      <c r="A68" s="2">
        <v>95</v>
      </c>
      <c r="B68" s="2">
        <v>284</v>
      </c>
      <c r="C68" s="2">
        <v>46</v>
      </c>
    </row>
    <row r="69" spans="1:3" x14ac:dyDescent="0.25">
      <c r="A69" s="2">
        <v>119</v>
      </c>
      <c r="B69" s="2">
        <v>284</v>
      </c>
      <c r="C69" s="2">
        <v>53</v>
      </c>
    </row>
    <row r="70" spans="1:3" x14ac:dyDescent="0.25">
      <c r="A70" s="2">
        <v>85</v>
      </c>
      <c r="B70" s="2">
        <v>226</v>
      </c>
      <c r="C70" s="2">
        <v>25</v>
      </c>
    </row>
    <row r="71" spans="1:3" x14ac:dyDescent="0.25">
      <c r="A71" s="2">
        <v>111</v>
      </c>
      <c r="B71" s="2">
        <v>284</v>
      </c>
      <c r="C71" s="2">
        <v>46</v>
      </c>
    </row>
    <row r="72" spans="1:3" x14ac:dyDescent="0.25">
      <c r="A72" s="2">
        <v>97</v>
      </c>
      <c r="B72" s="2">
        <v>284</v>
      </c>
      <c r="C72" s="2">
        <v>41</v>
      </c>
    </row>
    <row r="73" spans="1:3" x14ac:dyDescent="0.25">
      <c r="A73" s="2">
        <v>85</v>
      </c>
      <c r="B73" s="2">
        <v>284</v>
      </c>
      <c r="C73" s="2">
        <v>55</v>
      </c>
    </row>
    <row r="74" spans="1:3" x14ac:dyDescent="0.25">
      <c r="A74" s="2">
        <v>86</v>
      </c>
      <c r="B74" s="2">
        <v>234</v>
      </c>
      <c r="C74" s="2">
        <v>40</v>
      </c>
    </row>
    <row r="75" spans="1:3" x14ac:dyDescent="0.25">
      <c r="A75" s="2">
        <v>103</v>
      </c>
      <c r="B75" s="2">
        <v>223</v>
      </c>
      <c r="C75" s="2">
        <v>63</v>
      </c>
    </row>
    <row r="76" spans="1:3" x14ac:dyDescent="0.25">
      <c r="A76" s="2">
        <v>87</v>
      </c>
      <c r="B76" s="2">
        <v>279</v>
      </c>
      <c r="C76" s="2">
        <v>68</v>
      </c>
    </row>
    <row r="77" spans="1:3" x14ac:dyDescent="0.25">
      <c r="A77" s="2">
        <v>116</v>
      </c>
      <c r="B77" s="2">
        <v>284</v>
      </c>
      <c r="C77" s="2">
        <v>60</v>
      </c>
    </row>
    <row r="78" spans="1:3" x14ac:dyDescent="0.25">
      <c r="A78" s="2">
        <v>76</v>
      </c>
      <c r="B78" s="2">
        <v>284</v>
      </c>
      <c r="C78" s="2">
        <v>64</v>
      </c>
    </row>
    <row r="79" spans="1:3" x14ac:dyDescent="0.25">
      <c r="A79" s="2">
        <v>97</v>
      </c>
      <c r="B79" s="2">
        <v>261</v>
      </c>
      <c r="C79" s="2">
        <v>59</v>
      </c>
    </row>
    <row r="80" spans="1:3" x14ac:dyDescent="0.25">
      <c r="A80" s="2">
        <v>91</v>
      </c>
      <c r="B80" s="2">
        <v>188</v>
      </c>
      <c r="C80" s="2">
        <v>28</v>
      </c>
    </row>
    <row r="81" spans="1:3" x14ac:dyDescent="0.25">
      <c r="A81" s="2">
        <v>96</v>
      </c>
      <c r="B81" s="2">
        <v>284</v>
      </c>
      <c r="C81" s="2">
        <v>58</v>
      </c>
    </row>
    <row r="82" spans="1:3" x14ac:dyDescent="0.25">
      <c r="A82" s="2">
        <v>120</v>
      </c>
      <c r="B82" s="2">
        <v>284</v>
      </c>
      <c r="C82" s="2">
        <v>19</v>
      </c>
    </row>
    <row r="83" spans="1:3" x14ac:dyDescent="0.25">
      <c r="A83" s="2">
        <v>73</v>
      </c>
      <c r="B83" s="2">
        <v>284</v>
      </c>
      <c r="C83" s="2">
        <v>222</v>
      </c>
    </row>
    <row r="84" spans="1:3" x14ac:dyDescent="0.25">
      <c r="A84" s="2">
        <v>90</v>
      </c>
      <c r="B84" s="2">
        <v>231</v>
      </c>
      <c r="C84" s="2">
        <v>39</v>
      </c>
    </row>
    <row r="85" spans="1:3" x14ac:dyDescent="0.25">
      <c r="A85" s="2">
        <v>97</v>
      </c>
      <c r="B85" s="2">
        <v>236</v>
      </c>
      <c r="C85" s="2">
        <v>51</v>
      </c>
    </row>
    <row r="86" spans="1:3" x14ac:dyDescent="0.25">
      <c r="A86" s="2">
        <v>80</v>
      </c>
      <c r="B86" s="2">
        <v>196</v>
      </c>
      <c r="C86" s="2">
        <v>55</v>
      </c>
    </row>
    <row r="87" spans="1:3" x14ac:dyDescent="0.25">
      <c r="A87" s="2">
        <v>89</v>
      </c>
      <c r="B87" s="2">
        <v>284</v>
      </c>
      <c r="C87" s="2">
        <v>45</v>
      </c>
    </row>
    <row r="88" spans="1:3" x14ac:dyDescent="0.25">
      <c r="A88" s="2">
        <v>124</v>
      </c>
      <c r="B88" s="2">
        <v>250</v>
      </c>
      <c r="C88" s="2">
        <v>42</v>
      </c>
    </row>
    <row r="89" spans="1:3" x14ac:dyDescent="0.25">
      <c r="A89" s="2">
        <v>94</v>
      </c>
      <c r="B89" s="2">
        <v>284</v>
      </c>
      <c r="C89" s="2">
        <v>44</v>
      </c>
    </row>
    <row r="90" spans="1:3" x14ac:dyDescent="0.25">
      <c r="A90" s="2">
        <v>82</v>
      </c>
      <c r="B90" s="2">
        <v>244</v>
      </c>
      <c r="C90" s="2">
        <v>29</v>
      </c>
    </row>
    <row r="91" spans="1:3" x14ac:dyDescent="0.25">
      <c r="A91" s="2">
        <v>106</v>
      </c>
      <c r="B91" s="2">
        <v>258</v>
      </c>
      <c r="C91" s="2">
        <v>64</v>
      </c>
    </row>
    <row r="92" spans="1:3" x14ac:dyDescent="0.25">
      <c r="A92" s="2">
        <v>84</v>
      </c>
      <c r="B92" s="2">
        <v>216</v>
      </c>
      <c r="C92" s="2">
        <v>74</v>
      </c>
    </row>
    <row r="93" spans="1:3" x14ac:dyDescent="0.25">
      <c r="A93" s="2">
        <v>115</v>
      </c>
      <c r="B93" s="2">
        <v>284</v>
      </c>
      <c r="C93" s="2">
        <v>55</v>
      </c>
    </row>
    <row r="94" spans="1:3" x14ac:dyDescent="0.25">
      <c r="A94" s="2">
        <v>95</v>
      </c>
      <c r="B94" s="2">
        <v>275</v>
      </c>
      <c r="C94" s="2">
        <v>46</v>
      </c>
    </row>
    <row r="95" spans="1:3" x14ac:dyDescent="0.25">
      <c r="A95" s="2">
        <v>102</v>
      </c>
      <c r="B95" s="2">
        <v>259</v>
      </c>
      <c r="C95" s="2">
        <v>52</v>
      </c>
    </row>
    <row r="96" spans="1:3" x14ac:dyDescent="0.25">
      <c r="A96" s="2">
        <v>90</v>
      </c>
      <c r="B96" s="2">
        <v>249</v>
      </c>
      <c r="C96" s="2">
        <v>51</v>
      </c>
    </row>
    <row r="97" spans="1:3" x14ac:dyDescent="0.25">
      <c r="A97" s="2">
        <v>80</v>
      </c>
      <c r="B97" s="2">
        <v>267</v>
      </c>
      <c r="C97" s="2">
        <v>44</v>
      </c>
    </row>
    <row r="98" spans="1:3" x14ac:dyDescent="0.25">
      <c r="A98" s="2">
        <v>65</v>
      </c>
      <c r="B98" s="2">
        <v>284</v>
      </c>
      <c r="C98" s="2">
        <v>29</v>
      </c>
    </row>
    <row r="99" spans="1:3" x14ac:dyDescent="0.25">
      <c r="A99" s="2">
        <v>108</v>
      </c>
      <c r="B99" s="2">
        <v>269</v>
      </c>
      <c r="C99" s="2">
        <v>46</v>
      </c>
    </row>
    <row r="100" spans="1:3" x14ac:dyDescent="0.25">
      <c r="A100" s="2">
        <v>90</v>
      </c>
      <c r="B100" s="2">
        <v>269</v>
      </c>
      <c r="C100" s="2">
        <v>54</v>
      </c>
    </row>
    <row r="101" spans="1:3" x14ac:dyDescent="0.25">
      <c r="A101" s="2">
        <v>114</v>
      </c>
      <c r="B101" s="2">
        <v>284</v>
      </c>
      <c r="C101" s="2">
        <v>34</v>
      </c>
    </row>
    <row r="102" spans="1:3" x14ac:dyDescent="0.25">
      <c r="A102" s="2">
        <v>103</v>
      </c>
      <c r="B102" s="2">
        <v>256</v>
      </c>
      <c r="C102" s="2">
        <v>43</v>
      </c>
    </row>
    <row r="103" spans="1:3" x14ac:dyDescent="0.25">
      <c r="A103" s="2">
        <v>106</v>
      </c>
      <c r="B103" s="2">
        <v>265</v>
      </c>
      <c r="C103" s="2">
        <v>5</v>
      </c>
    </row>
    <row r="104" spans="1:3" x14ac:dyDescent="0.25">
      <c r="A104" s="2">
        <v>109</v>
      </c>
      <c r="B104" s="2">
        <v>273</v>
      </c>
      <c r="C104" s="2">
        <v>60</v>
      </c>
    </row>
    <row r="105" spans="1:3" x14ac:dyDescent="0.25">
      <c r="A105" s="2">
        <v>98</v>
      </c>
      <c r="B105" s="2">
        <v>266</v>
      </c>
      <c r="C105" s="2">
        <v>28</v>
      </c>
    </row>
    <row r="106" spans="1:3" x14ac:dyDescent="0.25">
      <c r="A106" s="2">
        <v>110</v>
      </c>
      <c r="B106" s="2">
        <v>273</v>
      </c>
      <c r="C106" s="2">
        <v>36</v>
      </c>
    </row>
    <row r="107" spans="1:3" x14ac:dyDescent="0.25">
      <c r="A107" s="2">
        <v>90</v>
      </c>
      <c r="B107" s="2">
        <v>242</v>
      </c>
      <c r="C107" s="2">
        <v>50</v>
      </c>
    </row>
    <row r="108" spans="1:3" x14ac:dyDescent="0.25">
      <c r="A108" s="2">
        <v>98</v>
      </c>
      <c r="B108" s="2">
        <v>229</v>
      </c>
      <c r="C108" s="2">
        <v>54</v>
      </c>
    </row>
    <row r="109" spans="1:3" x14ac:dyDescent="0.25">
      <c r="A109" s="2">
        <v>100</v>
      </c>
      <c r="B109" s="2">
        <v>256</v>
      </c>
      <c r="C109" s="2">
        <v>37</v>
      </c>
    </row>
    <row r="110" spans="1:3" x14ac:dyDescent="0.25">
      <c r="A110" s="2">
        <v>95</v>
      </c>
      <c r="B110" s="2">
        <v>250</v>
      </c>
      <c r="C110" s="2">
        <v>42</v>
      </c>
    </row>
    <row r="111" spans="1:3" x14ac:dyDescent="0.25">
      <c r="A111" s="2">
        <v>91</v>
      </c>
      <c r="B111" s="2">
        <v>255</v>
      </c>
      <c r="C111" s="2">
        <v>55</v>
      </c>
    </row>
    <row r="112" spans="1:3" x14ac:dyDescent="0.25">
      <c r="A112" s="2">
        <v>97</v>
      </c>
      <c r="B112" s="2">
        <v>282</v>
      </c>
      <c r="C112" s="2">
        <v>52</v>
      </c>
    </row>
    <row r="113" spans="1:3" x14ac:dyDescent="0.25">
      <c r="A113" s="2">
        <v>83</v>
      </c>
      <c r="B113" s="2">
        <v>284</v>
      </c>
      <c r="C113" s="2">
        <v>39</v>
      </c>
    </row>
    <row r="114" spans="1:3" x14ac:dyDescent="0.25">
      <c r="A114" s="2">
        <v>122</v>
      </c>
      <c r="B114" s="2">
        <v>217</v>
      </c>
      <c r="C114" s="2">
        <v>52</v>
      </c>
    </row>
    <row r="115" spans="1:3" x14ac:dyDescent="0.25">
      <c r="A115" s="2">
        <v>82</v>
      </c>
      <c r="B115" s="2">
        <v>233</v>
      </c>
      <c r="C115" s="2">
        <v>43</v>
      </c>
    </row>
    <row r="116" spans="1:3" x14ac:dyDescent="0.25">
      <c r="A116" s="2">
        <v>129</v>
      </c>
      <c r="B116" s="2">
        <v>284</v>
      </c>
      <c r="C116" s="2">
        <v>26</v>
      </c>
    </row>
    <row r="117" spans="1:3" x14ac:dyDescent="0.25">
      <c r="A117" s="2">
        <v>86</v>
      </c>
      <c r="B117" s="2">
        <v>156</v>
      </c>
      <c r="C117" s="2">
        <v>35</v>
      </c>
    </row>
    <row r="118" spans="1:3" x14ac:dyDescent="0.25">
      <c r="A118" s="2">
        <v>111</v>
      </c>
      <c r="B118" s="2">
        <v>238</v>
      </c>
      <c r="C118" s="2">
        <v>42</v>
      </c>
    </row>
    <row r="119" spans="1:3" x14ac:dyDescent="0.25">
      <c r="A119" s="2">
        <v>74</v>
      </c>
      <c r="B119" s="2">
        <v>284</v>
      </c>
      <c r="C119" s="2">
        <v>42</v>
      </c>
    </row>
    <row r="120" spans="1:3" x14ac:dyDescent="0.25">
      <c r="A120" s="2">
        <v>120</v>
      </c>
      <c r="B120" s="2">
        <v>284</v>
      </c>
      <c r="C120" s="2">
        <v>55</v>
      </c>
    </row>
    <row r="121" spans="1:3" x14ac:dyDescent="0.25">
      <c r="A121" s="2">
        <v>77</v>
      </c>
      <c r="B121" s="2">
        <v>284</v>
      </c>
      <c r="C121" s="2">
        <v>59</v>
      </c>
    </row>
    <row r="122" spans="1:3" x14ac:dyDescent="0.25">
      <c r="A122" s="2">
        <v>99</v>
      </c>
      <c r="B122" s="2">
        <v>284</v>
      </c>
      <c r="C122" s="2">
        <v>57</v>
      </c>
    </row>
    <row r="123" spans="1:3" x14ac:dyDescent="0.25">
      <c r="A123" s="2">
        <v>107</v>
      </c>
      <c r="B123" s="2">
        <v>284</v>
      </c>
      <c r="C123" s="2">
        <v>37</v>
      </c>
    </row>
    <row r="124" spans="1:3" x14ac:dyDescent="0.25">
      <c r="A124" s="2">
        <v>105</v>
      </c>
      <c r="B124" s="2">
        <v>243</v>
      </c>
      <c r="C124" s="2">
        <v>53</v>
      </c>
    </row>
    <row r="125" spans="1:3" x14ac:dyDescent="0.25">
      <c r="A125" s="2">
        <v>94</v>
      </c>
      <c r="B125" s="2">
        <v>229</v>
      </c>
      <c r="C125" s="2">
        <v>41</v>
      </c>
    </row>
    <row r="126" spans="1:3" x14ac:dyDescent="0.25">
      <c r="A126" s="2">
        <v>86</v>
      </c>
      <c r="B126" s="2">
        <v>284</v>
      </c>
      <c r="C126" s="2">
        <v>46</v>
      </c>
    </row>
    <row r="127" spans="1:3" x14ac:dyDescent="0.25">
      <c r="A127" s="2">
        <v>112</v>
      </c>
      <c r="B127" s="2">
        <v>284</v>
      </c>
      <c r="C127" s="2">
        <v>46</v>
      </c>
    </row>
    <row r="128" spans="1:3" x14ac:dyDescent="0.25">
      <c r="A128" s="2">
        <v>98</v>
      </c>
      <c r="B128" s="2">
        <v>284</v>
      </c>
      <c r="C128" s="2">
        <v>48</v>
      </c>
    </row>
    <row r="129" spans="1:3" x14ac:dyDescent="0.25">
      <c r="A129" s="2">
        <v>109</v>
      </c>
      <c r="B129" s="2">
        <v>284</v>
      </c>
      <c r="C129" s="2">
        <v>58</v>
      </c>
    </row>
    <row r="130" spans="1:3" x14ac:dyDescent="0.25">
      <c r="A130" s="2">
        <v>115</v>
      </c>
      <c r="B130" s="2">
        <v>284</v>
      </c>
      <c r="C130" s="2">
        <v>29</v>
      </c>
    </row>
    <row r="131" spans="1:3" x14ac:dyDescent="0.25">
      <c r="A131" s="2">
        <v>123</v>
      </c>
      <c r="B131" s="2">
        <v>284</v>
      </c>
      <c r="C131" s="2">
        <v>2</v>
      </c>
    </row>
    <row r="132" spans="1:3" x14ac:dyDescent="0.25">
      <c r="A132" s="2">
        <v>96</v>
      </c>
      <c r="B132" s="2">
        <v>284</v>
      </c>
      <c r="C132" s="2">
        <v>65</v>
      </c>
    </row>
    <row r="133" spans="1:3" x14ac:dyDescent="0.25">
      <c r="A133" s="2">
        <v>102</v>
      </c>
      <c r="B133" s="2">
        <v>257</v>
      </c>
      <c r="C133" s="2">
        <v>57</v>
      </c>
    </row>
    <row r="134" spans="1:3" x14ac:dyDescent="0.25">
      <c r="A134" s="2">
        <v>78</v>
      </c>
      <c r="B134" s="2">
        <v>248</v>
      </c>
      <c r="C134" s="2">
        <v>67</v>
      </c>
    </row>
    <row r="135" spans="1:3" x14ac:dyDescent="0.25">
      <c r="A135" s="2">
        <v>67</v>
      </c>
      <c r="B135" s="2">
        <v>284</v>
      </c>
      <c r="C135" s="2">
        <v>28</v>
      </c>
    </row>
    <row r="136" spans="1:3" x14ac:dyDescent="0.25">
      <c r="A136" s="2">
        <v>129</v>
      </c>
      <c r="B136" s="2">
        <v>260</v>
      </c>
      <c r="C136" s="2">
        <v>43</v>
      </c>
    </row>
    <row r="137" spans="1:3" x14ac:dyDescent="0.25">
      <c r="A137" s="2">
        <v>112</v>
      </c>
      <c r="B137" s="2">
        <v>284</v>
      </c>
      <c r="C137" s="2">
        <v>42</v>
      </c>
    </row>
    <row r="138" spans="1:3" x14ac:dyDescent="0.25">
      <c r="A138" s="2">
        <v>81</v>
      </c>
      <c r="B138" s="2">
        <v>223</v>
      </c>
      <c r="C138" s="2">
        <v>96</v>
      </c>
    </row>
    <row r="139" spans="1:3" x14ac:dyDescent="0.25">
      <c r="A139" s="2">
        <v>84</v>
      </c>
      <c r="B139" s="2">
        <v>280</v>
      </c>
      <c r="C139" s="2">
        <v>44</v>
      </c>
    </row>
    <row r="140" spans="1:3" x14ac:dyDescent="0.25">
      <c r="A140" s="2">
        <v>98</v>
      </c>
      <c r="B140" s="2">
        <v>215</v>
      </c>
      <c r="C140" s="2">
        <v>47</v>
      </c>
    </row>
    <row r="141" spans="1:3" x14ac:dyDescent="0.25">
      <c r="A141" s="2">
        <v>122</v>
      </c>
      <c r="B141" s="2">
        <v>241</v>
      </c>
      <c r="C141" s="2">
        <v>73</v>
      </c>
    </row>
    <row r="142" spans="1:3" x14ac:dyDescent="0.25">
      <c r="A142" s="2">
        <v>99</v>
      </c>
      <c r="B142" s="2">
        <v>283</v>
      </c>
      <c r="C142" s="2">
        <v>333</v>
      </c>
    </row>
    <row r="143" spans="1:3" x14ac:dyDescent="0.25">
      <c r="A143" s="2">
        <v>120</v>
      </c>
      <c r="B143" s="2">
        <v>270</v>
      </c>
      <c r="C143" s="2">
        <v>38</v>
      </c>
    </row>
    <row r="144" spans="1:3" x14ac:dyDescent="0.25">
      <c r="A144" s="2">
        <v>97</v>
      </c>
      <c r="B144" s="2">
        <v>230</v>
      </c>
      <c r="C144" s="2">
        <v>45</v>
      </c>
    </row>
    <row r="145" spans="1:3" x14ac:dyDescent="0.25">
      <c r="A145" s="2">
        <v>75</v>
      </c>
      <c r="B145" s="2">
        <v>271</v>
      </c>
      <c r="C145" s="2">
        <v>32</v>
      </c>
    </row>
    <row r="146" spans="1:3" x14ac:dyDescent="0.25">
      <c r="A146" s="2">
        <v>85</v>
      </c>
      <c r="B146" s="2">
        <v>284</v>
      </c>
      <c r="C146" s="2">
        <v>64</v>
      </c>
    </row>
    <row r="147" spans="1:3" x14ac:dyDescent="0.25">
      <c r="A147" s="2">
        <v>99</v>
      </c>
      <c r="B147" s="2">
        <v>224</v>
      </c>
      <c r="C147" s="2">
        <v>38</v>
      </c>
    </row>
    <row r="148" spans="1:3" x14ac:dyDescent="0.25">
      <c r="A148" s="2">
        <v>88</v>
      </c>
      <c r="B148" s="2">
        <v>274</v>
      </c>
      <c r="C148" s="2">
        <v>45</v>
      </c>
    </row>
    <row r="149" spans="1:3" x14ac:dyDescent="0.25">
      <c r="A149" s="2">
        <v>71</v>
      </c>
      <c r="B149" s="2">
        <v>284</v>
      </c>
      <c r="C149" s="2">
        <v>72</v>
      </c>
    </row>
    <row r="150" spans="1:3" x14ac:dyDescent="0.25">
      <c r="A150" s="2">
        <v>96</v>
      </c>
      <c r="B150" s="2">
        <v>251</v>
      </c>
      <c r="C150" s="2">
        <v>48</v>
      </c>
    </row>
    <row r="151" spans="1:3" x14ac:dyDescent="0.25">
      <c r="A151" s="2">
        <v>99</v>
      </c>
      <c r="B151" s="2">
        <v>270</v>
      </c>
      <c r="C151" s="2">
        <v>44</v>
      </c>
    </row>
    <row r="152" spans="1:3" x14ac:dyDescent="0.25">
      <c r="A152" s="2">
        <v>105</v>
      </c>
      <c r="B152" s="2">
        <v>249</v>
      </c>
      <c r="C152" s="2">
        <v>63</v>
      </c>
    </row>
    <row r="153" spans="1:3" x14ac:dyDescent="0.25">
      <c r="A153" s="2">
        <v>92</v>
      </c>
      <c r="B153" s="2">
        <v>179</v>
      </c>
      <c r="C153" s="2">
        <v>42</v>
      </c>
    </row>
    <row r="154" spans="1:3" x14ac:dyDescent="0.25">
      <c r="A154" s="2">
        <v>116</v>
      </c>
      <c r="B154" s="2">
        <v>284</v>
      </c>
      <c r="C154" s="2">
        <v>53</v>
      </c>
    </row>
    <row r="155" spans="1:3" x14ac:dyDescent="0.25">
      <c r="A155" s="2">
        <v>93</v>
      </c>
      <c r="B155" s="2">
        <v>274</v>
      </c>
      <c r="C155" s="2">
        <v>60</v>
      </c>
    </row>
    <row r="156" spans="1:3" x14ac:dyDescent="0.25">
      <c r="A156" s="2">
        <v>97</v>
      </c>
      <c r="B156" s="2">
        <v>235</v>
      </c>
      <c r="C156" s="2">
        <v>63</v>
      </c>
    </row>
    <row r="157" spans="1:3" x14ac:dyDescent="0.25">
      <c r="A157" s="2">
        <v>71</v>
      </c>
      <c r="B157" s="2">
        <v>284</v>
      </c>
      <c r="C157" s="2">
        <v>39</v>
      </c>
    </row>
    <row r="158" spans="1:3" x14ac:dyDescent="0.25">
      <c r="A158" s="2">
        <v>103</v>
      </c>
      <c r="B158" s="2">
        <v>281</v>
      </c>
      <c r="C158" s="2">
        <v>44</v>
      </c>
    </row>
    <row r="159" spans="1:3" x14ac:dyDescent="0.25">
      <c r="A159" s="2">
        <v>108</v>
      </c>
      <c r="B159" s="2">
        <v>284</v>
      </c>
      <c r="C159" s="2">
        <v>38</v>
      </c>
    </row>
    <row r="160" spans="1:3" x14ac:dyDescent="0.25">
      <c r="A160" s="2">
        <v>99</v>
      </c>
      <c r="B160" s="2">
        <v>284</v>
      </c>
      <c r="C160" s="2">
        <v>87</v>
      </c>
    </row>
    <row r="161" spans="1:3" x14ac:dyDescent="0.25">
      <c r="A161" s="2">
        <v>127</v>
      </c>
      <c r="B161" s="2">
        <v>226</v>
      </c>
      <c r="C161" s="2">
        <v>59</v>
      </c>
    </row>
    <row r="162" spans="1:3" x14ac:dyDescent="0.25">
      <c r="A162" s="2">
        <v>85</v>
      </c>
      <c r="B162" s="2">
        <v>284</v>
      </c>
      <c r="C162" s="2">
        <v>44</v>
      </c>
    </row>
    <row r="163" spans="1:3" x14ac:dyDescent="0.25">
      <c r="A163" s="2">
        <v>93</v>
      </c>
      <c r="B163" s="2">
        <v>184</v>
      </c>
      <c r="C163" s="2">
        <v>41</v>
      </c>
    </row>
    <row r="164" spans="1:3" x14ac:dyDescent="0.25">
      <c r="A164" s="2">
        <v>73</v>
      </c>
      <c r="B164" s="2">
        <v>272</v>
      </c>
      <c r="C164" s="2">
        <v>64</v>
      </c>
    </row>
    <row r="165" spans="1:3" x14ac:dyDescent="0.25">
      <c r="A165" s="2">
        <v>98</v>
      </c>
      <c r="B165" s="2">
        <v>284</v>
      </c>
      <c r="C165" s="2">
        <v>62</v>
      </c>
    </row>
    <row r="166" spans="1:3" x14ac:dyDescent="0.25">
      <c r="A166" s="2">
        <v>113</v>
      </c>
      <c r="B166" s="2">
        <v>284</v>
      </c>
      <c r="C166" s="2">
        <v>40</v>
      </c>
    </row>
    <row r="167" spans="1:3" x14ac:dyDescent="0.25">
      <c r="A167" s="2">
        <v>100</v>
      </c>
      <c r="B167" s="2">
        <v>265</v>
      </c>
      <c r="C167" s="2">
        <v>35</v>
      </c>
    </row>
    <row r="168" spans="1:3" x14ac:dyDescent="0.25">
      <c r="A168" s="2">
        <v>108</v>
      </c>
      <c r="B168" s="2">
        <v>230</v>
      </c>
      <c r="C168" s="2">
        <v>68</v>
      </c>
    </row>
    <row r="169" spans="1:3" x14ac:dyDescent="0.25">
      <c r="A169" s="2">
        <v>118</v>
      </c>
      <c r="B169" s="2">
        <v>196</v>
      </c>
      <c r="C169" s="2">
        <v>59</v>
      </c>
    </row>
    <row r="170" spans="1:3" x14ac:dyDescent="0.25">
      <c r="A170" s="2">
        <v>125</v>
      </c>
      <c r="B170" s="2">
        <v>269</v>
      </c>
      <c r="C170" s="2">
        <v>60</v>
      </c>
    </row>
    <row r="171" spans="1:3" x14ac:dyDescent="0.25">
      <c r="A171" s="2">
        <v>100</v>
      </c>
      <c r="B171" s="2">
        <v>277</v>
      </c>
      <c r="C171" s="2">
        <v>28</v>
      </c>
    </row>
    <row r="172" spans="1:3" x14ac:dyDescent="0.25">
      <c r="A172" s="2">
        <v>127</v>
      </c>
      <c r="B172" s="2">
        <v>267</v>
      </c>
      <c r="C172" s="2">
        <v>48</v>
      </c>
    </row>
    <row r="173" spans="1:3" x14ac:dyDescent="0.25">
      <c r="A173" s="2">
        <v>109</v>
      </c>
      <c r="B173" s="2">
        <v>284</v>
      </c>
      <c r="C173" s="2">
        <v>49</v>
      </c>
    </row>
    <row r="174" spans="1:3" x14ac:dyDescent="0.25">
      <c r="A174" s="2">
        <v>106</v>
      </c>
      <c r="B174" s="2">
        <v>217</v>
      </c>
      <c r="C174" s="2">
        <v>53</v>
      </c>
    </row>
    <row r="175" spans="1:3" x14ac:dyDescent="0.25">
      <c r="A175" s="2">
        <v>97</v>
      </c>
      <c r="B175" s="2">
        <v>245</v>
      </c>
      <c r="C175" s="2">
        <v>32</v>
      </c>
    </row>
    <row r="176" spans="1:3" x14ac:dyDescent="0.25">
      <c r="A176" s="2">
        <v>97</v>
      </c>
      <c r="B176" s="2">
        <v>284</v>
      </c>
      <c r="C176" s="2">
        <v>53</v>
      </c>
    </row>
    <row r="177" spans="1:3" x14ac:dyDescent="0.25">
      <c r="A177" s="2">
        <v>87</v>
      </c>
      <c r="B177" s="2">
        <v>284</v>
      </c>
      <c r="C177" s="2">
        <v>63</v>
      </c>
    </row>
    <row r="178" spans="1:3" x14ac:dyDescent="0.25">
      <c r="A178" s="2">
        <v>113</v>
      </c>
      <c r="B178" s="2">
        <v>254</v>
      </c>
      <c r="C178" s="2">
        <v>84</v>
      </c>
    </row>
    <row r="179" spans="1:3" x14ac:dyDescent="0.25">
      <c r="A179" s="2">
        <v>93</v>
      </c>
      <c r="B179" s="2">
        <v>282</v>
      </c>
      <c r="C179" s="2">
        <v>45</v>
      </c>
    </row>
    <row r="180" spans="1:3" x14ac:dyDescent="0.25">
      <c r="A180" s="2">
        <v>121</v>
      </c>
      <c r="B180" s="2">
        <v>284</v>
      </c>
      <c r="C180" s="2">
        <v>65</v>
      </c>
    </row>
    <row r="181" spans="1:3" x14ac:dyDescent="0.25">
      <c r="A181" s="2">
        <v>85</v>
      </c>
      <c r="B181" s="2">
        <v>284</v>
      </c>
      <c r="C181" s="2">
        <v>15</v>
      </c>
    </row>
    <row r="182" spans="1:3" x14ac:dyDescent="0.25">
      <c r="A182" s="2">
        <v>87</v>
      </c>
      <c r="B182" s="2">
        <v>284</v>
      </c>
      <c r="C182" s="2">
        <v>45</v>
      </c>
    </row>
    <row r="183" spans="1:3" x14ac:dyDescent="0.25">
      <c r="A183" s="2">
        <v>110</v>
      </c>
      <c r="B183" s="2">
        <v>260</v>
      </c>
      <c r="C183" s="2">
        <v>45</v>
      </c>
    </row>
    <row r="184" spans="1:3" x14ac:dyDescent="0.25">
      <c r="A184" s="2">
        <v>89</v>
      </c>
      <c r="B184" s="2">
        <v>284</v>
      </c>
      <c r="C184" s="2">
        <v>30</v>
      </c>
    </row>
    <row r="185" spans="1:3" x14ac:dyDescent="0.25">
      <c r="A185" s="2">
        <v>117</v>
      </c>
      <c r="B185" s="2">
        <v>239</v>
      </c>
      <c r="C185" s="2">
        <v>40</v>
      </c>
    </row>
    <row r="186" spans="1:3" x14ac:dyDescent="0.25">
      <c r="A186" s="2">
        <v>112</v>
      </c>
      <c r="B186" s="2">
        <v>284</v>
      </c>
      <c r="C186" s="2">
        <v>55</v>
      </c>
    </row>
    <row r="187" spans="1:3" x14ac:dyDescent="0.25">
      <c r="A187" s="2">
        <v>80</v>
      </c>
      <c r="B187" s="2">
        <v>224</v>
      </c>
      <c r="C187" s="2">
        <v>45</v>
      </c>
    </row>
    <row r="188" spans="1:3" x14ac:dyDescent="0.25">
      <c r="A188" s="2">
        <v>101</v>
      </c>
      <c r="B188" s="2">
        <v>284</v>
      </c>
      <c r="C188" s="2">
        <v>44</v>
      </c>
    </row>
    <row r="189" spans="1:3" x14ac:dyDescent="0.25">
      <c r="A189" s="2">
        <v>105</v>
      </c>
      <c r="B189" s="2">
        <v>246</v>
      </c>
      <c r="C189" s="2">
        <v>40</v>
      </c>
    </row>
    <row r="190" spans="1:3" x14ac:dyDescent="0.25">
      <c r="A190" s="2">
        <v>88</v>
      </c>
      <c r="B190" s="2"/>
      <c r="C190" s="2"/>
    </row>
    <row r="191" spans="1:3" x14ac:dyDescent="0.25">
      <c r="A191" s="2">
        <v>99</v>
      </c>
      <c r="B191" s="2"/>
      <c r="C191" s="2"/>
    </row>
    <row r="192" spans="1:3" x14ac:dyDescent="0.25">
      <c r="A192" s="2">
        <v>80</v>
      </c>
      <c r="B192" s="2"/>
      <c r="C192" s="2"/>
    </row>
    <row r="193" spans="1:3" x14ac:dyDescent="0.25">
      <c r="A193" s="2">
        <v>88</v>
      </c>
      <c r="B193" s="2"/>
      <c r="C193" s="2"/>
    </row>
    <row r="194" spans="1:3" x14ac:dyDescent="0.25">
      <c r="A194" s="2">
        <v>87</v>
      </c>
      <c r="B194" s="2"/>
      <c r="C194" s="2"/>
    </row>
    <row r="195" spans="1:3" x14ac:dyDescent="0.25">
      <c r="A195" s="2">
        <v>125</v>
      </c>
      <c r="B195" s="2"/>
      <c r="C195" s="2"/>
    </row>
    <row r="196" spans="1:3" x14ac:dyDescent="0.25">
      <c r="A196" s="2">
        <v>127</v>
      </c>
      <c r="B196" s="2"/>
      <c r="C196" s="2"/>
    </row>
    <row r="197" spans="1:3" x14ac:dyDescent="0.25">
      <c r="A197" s="2">
        <v>109</v>
      </c>
      <c r="B197" s="2"/>
      <c r="C197" s="2"/>
    </row>
    <row r="198" spans="1:3" x14ac:dyDescent="0.25">
      <c r="A198" s="2">
        <v>90</v>
      </c>
      <c r="B198" s="2"/>
      <c r="C198" s="2"/>
    </row>
    <row r="199" spans="1:3" x14ac:dyDescent="0.25">
      <c r="A199" s="2">
        <v>57</v>
      </c>
      <c r="B199" s="2"/>
      <c r="C199" s="2"/>
    </row>
    <row r="200" spans="1:3" x14ac:dyDescent="0.25">
      <c r="A200" s="2">
        <v>105</v>
      </c>
      <c r="B200" s="2"/>
      <c r="C200" s="2"/>
    </row>
    <row r="201" spans="1:3" x14ac:dyDescent="0.25">
      <c r="A201" s="2">
        <v>128</v>
      </c>
      <c r="B201" s="2"/>
      <c r="C201" s="2"/>
    </row>
    <row r="202" spans="1:3" x14ac:dyDescent="0.25">
      <c r="A202" s="2">
        <v>106</v>
      </c>
      <c r="B202" s="2"/>
      <c r="C202" s="2"/>
    </row>
    <row r="203" spans="1:3" x14ac:dyDescent="0.25">
      <c r="A203" s="2">
        <v>117</v>
      </c>
      <c r="B203" s="2"/>
      <c r="C203" s="2"/>
    </row>
    <row r="204" spans="1:3" x14ac:dyDescent="0.25">
      <c r="A204" s="2">
        <v>82</v>
      </c>
      <c r="B204" s="2"/>
      <c r="C204" s="2"/>
    </row>
    <row r="205" spans="1:3" x14ac:dyDescent="0.25">
      <c r="A205" s="2">
        <v>89</v>
      </c>
      <c r="B205" s="2"/>
      <c r="C205" s="2"/>
    </row>
    <row r="206" spans="1:3" x14ac:dyDescent="0.25">
      <c r="A206" s="2">
        <v>91</v>
      </c>
      <c r="B206" s="2"/>
      <c r="C206" s="2"/>
    </row>
    <row r="207" spans="1:3" x14ac:dyDescent="0.25">
      <c r="A207" s="2">
        <v>118</v>
      </c>
      <c r="B207" s="2"/>
      <c r="C207" s="2"/>
    </row>
    <row r="208" spans="1:3" x14ac:dyDescent="0.25">
      <c r="A208" s="2">
        <v>75</v>
      </c>
      <c r="B208" s="2"/>
      <c r="C208" s="2"/>
    </row>
    <row r="209" spans="1:3" x14ac:dyDescent="0.25">
      <c r="A209" s="2">
        <v>135</v>
      </c>
      <c r="B209" s="2"/>
      <c r="C209" s="2"/>
    </row>
    <row r="210" spans="1:3" x14ac:dyDescent="0.25">
      <c r="A210" s="2">
        <v>101</v>
      </c>
      <c r="B210" s="2"/>
      <c r="C210" s="2"/>
    </row>
    <row r="211" spans="1:3" x14ac:dyDescent="0.25">
      <c r="A211" s="2">
        <v>93</v>
      </c>
      <c r="B211" s="2"/>
      <c r="C211" s="2"/>
    </row>
    <row r="212" spans="1:3" x14ac:dyDescent="0.25">
      <c r="A212" s="2">
        <v>100</v>
      </c>
      <c r="B212" s="2"/>
      <c r="C212" s="2"/>
    </row>
    <row r="213" spans="1:3" x14ac:dyDescent="0.25">
      <c r="A213" s="2">
        <v>125</v>
      </c>
      <c r="B213" s="2"/>
      <c r="C213" s="2"/>
    </row>
    <row r="214" spans="1:3" x14ac:dyDescent="0.25">
      <c r="A214" s="2">
        <v>100</v>
      </c>
      <c r="B214" s="2"/>
      <c r="C214" s="2"/>
    </row>
    <row r="215" spans="1:3" x14ac:dyDescent="0.25">
      <c r="A215" s="2">
        <v>65</v>
      </c>
      <c r="B215" s="2"/>
      <c r="C215" s="2"/>
    </row>
    <row r="216" spans="1:3" x14ac:dyDescent="0.25">
      <c r="A216" s="2">
        <v>118</v>
      </c>
      <c r="B216" s="2"/>
      <c r="C216" s="2"/>
    </row>
    <row r="217" spans="1:3" x14ac:dyDescent="0.25">
      <c r="A217" s="2">
        <v>122</v>
      </c>
      <c r="B217" s="2"/>
      <c r="C217" s="2"/>
    </row>
    <row r="218" spans="1:3" x14ac:dyDescent="0.25">
      <c r="A218" s="2">
        <v>82</v>
      </c>
      <c r="B218" s="2"/>
      <c r="C218" s="2"/>
    </row>
    <row r="219" spans="1:3" x14ac:dyDescent="0.25">
      <c r="A219" s="2">
        <v>80</v>
      </c>
      <c r="B219" s="2"/>
      <c r="C219" s="2"/>
    </row>
    <row r="220" spans="1:3" x14ac:dyDescent="0.25">
      <c r="A220" s="2">
        <v>99</v>
      </c>
      <c r="B220" s="2"/>
      <c r="C220" s="2"/>
    </row>
    <row r="221" spans="1:3" x14ac:dyDescent="0.25">
      <c r="A221" s="2">
        <v>78</v>
      </c>
      <c r="B221" s="2"/>
      <c r="C221" s="2"/>
    </row>
    <row r="222" spans="1:3" x14ac:dyDescent="0.25">
      <c r="A222" s="2">
        <v>90</v>
      </c>
      <c r="B222" s="2"/>
      <c r="C222" s="2"/>
    </row>
    <row r="223" spans="1:3" x14ac:dyDescent="0.25">
      <c r="A223" s="2">
        <v>108</v>
      </c>
      <c r="B223" s="2"/>
      <c r="C223" s="2"/>
    </row>
    <row r="224" spans="1:3" x14ac:dyDescent="0.25">
      <c r="A224" s="2">
        <v>90</v>
      </c>
      <c r="B224" s="2"/>
      <c r="C224" s="2"/>
    </row>
    <row r="225" spans="1:3" x14ac:dyDescent="0.25">
      <c r="A225" s="2">
        <v>132</v>
      </c>
      <c r="B225" s="2"/>
      <c r="C225" s="2"/>
    </row>
    <row r="226" spans="1:3" x14ac:dyDescent="0.25">
      <c r="A226" s="2">
        <v>116</v>
      </c>
      <c r="B226" s="2"/>
      <c r="C226" s="2"/>
    </row>
    <row r="227" spans="1:3" x14ac:dyDescent="0.25">
      <c r="A227" s="2">
        <v>80</v>
      </c>
      <c r="B227" s="2"/>
      <c r="C227" s="2"/>
    </row>
    <row r="228" spans="1:3" x14ac:dyDescent="0.25">
      <c r="A228" s="2">
        <v>105</v>
      </c>
      <c r="B228" s="2"/>
      <c r="C228" s="2"/>
    </row>
    <row r="229" spans="1:3" x14ac:dyDescent="0.25">
      <c r="A229" s="2">
        <v>97</v>
      </c>
      <c r="B229" s="2"/>
      <c r="C229" s="2"/>
    </row>
    <row r="230" spans="1:3" x14ac:dyDescent="0.25">
      <c r="A230" s="2">
        <v>84</v>
      </c>
      <c r="B230" s="2"/>
      <c r="C230" s="2"/>
    </row>
    <row r="231" spans="1:3" x14ac:dyDescent="0.25">
      <c r="A231" s="2">
        <v>101</v>
      </c>
      <c r="B231" s="2"/>
      <c r="C231" s="2"/>
    </row>
    <row r="232" spans="1:3" x14ac:dyDescent="0.25">
      <c r="A232" s="2">
        <v>84</v>
      </c>
      <c r="B232" s="2"/>
      <c r="C232" s="2"/>
    </row>
    <row r="233" spans="1:3" x14ac:dyDescent="0.25">
      <c r="A233" s="2">
        <v>114</v>
      </c>
      <c r="B233" s="2"/>
      <c r="C233" s="2"/>
    </row>
    <row r="234" spans="1:3" x14ac:dyDescent="0.25">
      <c r="A234" s="2">
        <v>113</v>
      </c>
      <c r="B234" s="2"/>
      <c r="C234" s="2"/>
    </row>
    <row r="235" spans="1:3" x14ac:dyDescent="0.25">
      <c r="A235" s="2">
        <v>103</v>
      </c>
      <c r="B235" s="2"/>
      <c r="C235" s="2"/>
    </row>
    <row r="236" spans="1:3" x14ac:dyDescent="0.25">
      <c r="A236" s="2">
        <v>106</v>
      </c>
      <c r="B236" s="2"/>
      <c r="C236" s="2"/>
    </row>
    <row r="237" spans="1:3" x14ac:dyDescent="0.25">
      <c r="A237" s="2">
        <v>90</v>
      </c>
      <c r="B237" s="2"/>
      <c r="C237" s="2"/>
    </row>
    <row r="238" spans="1:3" x14ac:dyDescent="0.25">
      <c r="A238" s="2">
        <v>90</v>
      </c>
      <c r="B238" s="2"/>
      <c r="C238" s="2"/>
    </row>
    <row r="239" spans="1:3" x14ac:dyDescent="0.25">
      <c r="A239" s="2">
        <v>89</v>
      </c>
      <c r="B239" s="2"/>
      <c r="C239" s="2"/>
    </row>
    <row r="240" spans="1:3" x14ac:dyDescent="0.25">
      <c r="A240" s="2">
        <v>138</v>
      </c>
      <c r="B240" s="2"/>
      <c r="C240" s="2"/>
    </row>
    <row r="241" spans="1:3" x14ac:dyDescent="0.25">
      <c r="A241" s="2">
        <v>116</v>
      </c>
      <c r="B241" s="2"/>
      <c r="C241" s="2"/>
    </row>
    <row r="242" spans="1:3" x14ac:dyDescent="0.25">
      <c r="A242" s="2">
        <v>130</v>
      </c>
      <c r="B242" s="2"/>
      <c r="C242" s="2"/>
    </row>
    <row r="243" spans="1:3" x14ac:dyDescent="0.25">
      <c r="A243" s="2">
        <v>97</v>
      </c>
      <c r="B243" s="2"/>
      <c r="C243" s="2"/>
    </row>
    <row r="244" spans="1:3" x14ac:dyDescent="0.25">
      <c r="A244" s="2">
        <v>85</v>
      </c>
      <c r="B244" s="2"/>
      <c r="C244" s="2"/>
    </row>
    <row r="245" spans="1:3" x14ac:dyDescent="0.25">
      <c r="A245" s="2">
        <v>84</v>
      </c>
      <c r="B245" s="2"/>
      <c r="C245" s="2"/>
    </row>
    <row r="246" spans="1:3" x14ac:dyDescent="0.25">
      <c r="A246" s="2">
        <v>88</v>
      </c>
      <c r="B246" s="2"/>
      <c r="C246" s="2"/>
    </row>
    <row r="247" spans="1:3" x14ac:dyDescent="0.25">
      <c r="A247" s="2">
        <v>96</v>
      </c>
      <c r="B247" s="2"/>
      <c r="C247" s="2"/>
    </row>
    <row r="248" spans="1:3" x14ac:dyDescent="0.25">
      <c r="A248" s="2">
        <v>127</v>
      </c>
      <c r="B248" s="2"/>
      <c r="C248" s="2"/>
    </row>
    <row r="249" spans="1:3" x14ac:dyDescent="0.25">
      <c r="A249" s="2">
        <v>88</v>
      </c>
      <c r="B249" s="2"/>
      <c r="C249" s="2"/>
    </row>
    <row r="250" spans="1:3" x14ac:dyDescent="0.25">
      <c r="A250" s="2">
        <v>81</v>
      </c>
      <c r="B250" s="2"/>
      <c r="C250" s="2"/>
    </row>
    <row r="251" spans="1:3" x14ac:dyDescent="0.25">
      <c r="A251" s="2">
        <v>117</v>
      </c>
      <c r="B251" s="2"/>
      <c r="C251" s="2"/>
    </row>
    <row r="252" spans="1:3" x14ac:dyDescent="0.25">
      <c r="A252" s="2">
        <v>81</v>
      </c>
      <c r="B252" s="2"/>
      <c r="C252" s="2"/>
    </row>
    <row r="253" spans="1:3" x14ac:dyDescent="0.25">
      <c r="A253" s="2">
        <v>114</v>
      </c>
      <c r="B253" s="2"/>
      <c r="C253" s="2"/>
    </row>
    <row r="254" spans="1:3" x14ac:dyDescent="0.25">
      <c r="A254" s="2">
        <v>116</v>
      </c>
      <c r="B254" s="2"/>
      <c r="C254" s="2"/>
    </row>
    <row r="255" spans="1:3" x14ac:dyDescent="0.25">
      <c r="A255" s="2">
        <v>80</v>
      </c>
      <c r="B255" s="2"/>
      <c r="C255" s="2"/>
    </row>
    <row r="256" spans="1:3" x14ac:dyDescent="0.25">
      <c r="A256" s="2">
        <v>114</v>
      </c>
      <c r="B256" s="2"/>
      <c r="C256" s="2"/>
    </row>
    <row r="257" spans="1:3" x14ac:dyDescent="0.25">
      <c r="A257" s="2">
        <v>115</v>
      </c>
      <c r="B257" s="2"/>
      <c r="C257" s="2"/>
    </row>
    <row r="258" spans="1:3" x14ac:dyDescent="0.25">
      <c r="A258" s="2">
        <v>77</v>
      </c>
      <c r="B258" s="2"/>
      <c r="C258" s="2"/>
    </row>
    <row r="259" spans="1:3" x14ac:dyDescent="0.25">
      <c r="A259" s="2">
        <v>101</v>
      </c>
      <c r="B259" s="2"/>
      <c r="C259" s="2"/>
    </row>
    <row r="260" spans="1:3" x14ac:dyDescent="0.25">
      <c r="A260" s="2">
        <v>103</v>
      </c>
      <c r="B260" s="2"/>
      <c r="C260" s="2"/>
    </row>
    <row r="261" spans="1:3" x14ac:dyDescent="0.25">
      <c r="A261" s="2">
        <v>73</v>
      </c>
      <c r="B261" s="2"/>
      <c r="C261" s="2"/>
    </row>
    <row r="262" spans="1:3" x14ac:dyDescent="0.25">
      <c r="A262" s="2">
        <v>105</v>
      </c>
      <c r="B262" s="2"/>
      <c r="C262" s="2"/>
    </row>
    <row r="263" spans="1:3" x14ac:dyDescent="0.25">
      <c r="A263" s="2">
        <v>114</v>
      </c>
      <c r="B263" s="2"/>
      <c r="C263" s="2"/>
    </row>
    <row r="264" spans="1:3" x14ac:dyDescent="0.25">
      <c r="A264" s="2">
        <v>139</v>
      </c>
      <c r="B264" s="2"/>
      <c r="C264" s="2"/>
    </row>
    <row r="265" spans="1:3" x14ac:dyDescent="0.25">
      <c r="A265" s="2">
        <v>106</v>
      </c>
      <c r="B265" s="2"/>
      <c r="C265" s="2"/>
    </row>
    <row r="266" spans="1:3" x14ac:dyDescent="0.25">
      <c r="A266" s="2">
        <v>94</v>
      </c>
      <c r="B266" s="2"/>
      <c r="C266" s="2"/>
    </row>
    <row r="267" spans="1:3" x14ac:dyDescent="0.25">
      <c r="A267" s="2">
        <v>78</v>
      </c>
      <c r="B267" s="2"/>
      <c r="C267" s="2"/>
    </row>
    <row r="268" spans="1:3" x14ac:dyDescent="0.25">
      <c r="A268" s="2">
        <v>112</v>
      </c>
      <c r="B268" s="2"/>
      <c r="C268" s="2"/>
    </row>
    <row r="269" spans="1:3" x14ac:dyDescent="0.25">
      <c r="A269" s="2">
        <v>94</v>
      </c>
      <c r="B269" s="2"/>
      <c r="C269" s="2"/>
    </row>
    <row r="270" spans="1:3" x14ac:dyDescent="0.25">
      <c r="A270" s="2">
        <v>112</v>
      </c>
      <c r="B270" s="2"/>
      <c r="C270" s="2"/>
    </row>
    <row r="271" spans="1:3" x14ac:dyDescent="0.25">
      <c r="A271" s="2">
        <v>99</v>
      </c>
      <c r="B271" s="2"/>
      <c r="C271" s="2"/>
    </row>
    <row r="272" spans="1:3" x14ac:dyDescent="0.25">
      <c r="A272" s="2">
        <v>128</v>
      </c>
      <c r="B272" s="2"/>
      <c r="C272" s="2"/>
    </row>
    <row r="273" spans="1:3" x14ac:dyDescent="0.25">
      <c r="A273" s="2">
        <v>119</v>
      </c>
      <c r="B273" s="2"/>
      <c r="C273" s="2"/>
    </row>
    <row r="274" spans="1:3" x14ac:dyDescent="0.25">
      <c r="A274" s="2">
        <v>135</v>
      </c>
      <c r="B274" s="2"/>
      <c r="C274" s="2"/>
    </row>
    <row r="275" spans="1:3" x14ac:dyDescent="0.25">
      <c r="A275" s="2">
        <v>104</v>
      </c>
      <c r="B275" s="2"/>
      <c r="C275" s="2"/>
    </row>
    <row r="276" spans="1:3" x14ac:dyDescent="0.25">
      <c r="A276" s="2">
        <v>129</v>
      </c>
      <c r="B276" s="2"/>
      <c r="C276" s="2"/>
    </row>
    <row r="277" spans="1:3" x14ac:dyDescent="0.25">
      <c r="A277" s="2">
        <v>97</v>
      </c>
      <c r="B277" s="2"/>
      <c r="C277" s="2"/>
    </row>
    <row r="278" spans="1:3" x14ac:dyDescent="0.25">
      <c r="A278" s="2">
        <v>115</v>
      </c>
      <c r="B278" s="2"/>
      <c r="C278" s="2"/>
    </row>
    <row r="279" spans="1:3" x14ac:dyDescent="0.25">
      <c r="A279" s="2">
        <v>85</v>
      </c>
      <c r="B279" s="2"/>
      <c r="C279" s="2"/>
    </row>
    <row r="280" spans="1:3" x14ac:dyDescent="0.25">
      <c r="A280" s="2">
        <v>85</v>
      </c>
      <c r="B280" s="2"/>
      <c r="C280" s="2"/>
    </row>
    <row r="281" spans="1:3" x14ac:dyDescent="0.25">
      <c r="A281" s="2">
        <v>67</v>
      </c>
      <c r="B281" s="2"/>
      <c r="C281" s="2"/>
    </row>
    <row r="282" spans="1:3" x14ac:dyDescent="0.25">
      <c r="A282" s="2">
        <v>71</v>
      </c>
      <c r="B282" s="2"/>
      <c r="C282" s="2"/>
    </row>
    <row r="283" spans="1:3" x14ac:dyDescent="0.25">
      <c r="A283" s="2">
        <v>81</v>
      </c>
      <c r="B283" s="2"/>
      <c r="C283" s="2"/>
    </row>
    <row r="284" spans="1:3" x14ac:dyDescent="0.25">
      <c r="A284" s="2">
        <v>115</v>
      </c>
      <c r="B284" s="2"/>
      <c r="C284" s="2"/>
    </row>
    <row r="285" spans="1:3" x14ac:dyDescent="0.25">
      <c r="A285" s="2">
        <v>82</v>
      </c>
      <c r="B285" s="2"/>
      <c r="C285" s="2"/>
    </row>
    <row r="286" spans="1:3" x14ac:dyDescent="0.25">
      <c r="A286" s="2">
        <v>119</v>
      </c>
      <c r="B286" s="2"/>
      <c r="C286" s="2"/>
    </row>
    <row r="287" spans="1:3" x14ac:dyDescent="0.25">
      <c r="A287" s="2">
        <v>93</v>
      </c>
      <c r="B287" s="2"/>
      <c r="C287" s="2"/>
    </row>
    <row r="288" spans="1:3" x14ac:dyDescent="0.25">
      <c r="A288" s="2">
        <v>114</v>
      </c>
      <c r="B288" s="2"/>
      <c r="C288" s="2"/>
    </row>
    <row r="289" spans="1:3" x14ac:dyDescent="0.25">
      <c r="A289" s="2">
        <v>84</v>
      </c>
      <c r="B289" s="2"/>
      <c r="C289" s="2"/>
    </row>
    <row r="290" spans="1:3" x14ac:dyDescent="0.25">
      <c r="A290" s="2">
        <v>89</v>
      </c>
      <c r="B290" s="2"/>
      <c r="C290" s="2"/>
    </row>
    <row r="291" spans="1:3" x14ac:dyDescent="0.25">
      <c r="A291" s="2">
        <v>103</v>
      </c>
      <c r="B291" s="2"/>
      <c r="C291" s="2"/>
    </row>
    <row r="292" spans="1:3" x14ac:dyDescent="0.25">
      <c r="A292" s="2">
        <v>98</v>
      </c>
      <c r="B292" s="2"/>
      <c r="C292" s="2"/>
    </row>
    <row r="293" spans="1:3" x14ac:dyDescent="0.25">
      <c r="A293" s="2">
        <v>120</v>
      </c>
      <c r="B293" s="2"/>
      <c r="C293" s="2"/>
    </row>
    <row r="294" spans="1:3" x14ac:dyDescent="0.25">
      <c r="A294" s="2">
        <v>98</v>
      </c>
      <c r="B294" s="2"/>
      <c r="C294" s="2"/>
    </row>
    <row r="295" spans="1:3" x14ac:dyDescent="0.25">
      <c r="A295" s="2">
        <v>100</v>
      </c>
      <c r="B295" s="2"/>
      <c r="C295" s="2"/>
    </row>
    <row r="296" spans="1:3" x14ac:dyDescent="0.25">
      <c r="A296" s="2">
        <v>118</v>
      </c>
      <c r="B296" s="2"/>
      <c r="C296" s="2"/>
    </row>
    <row r="297" spans="1:3" x14ac:dyDescent="0.25">
      <c r="A297" s="2">
        <v>78</v>
      </c>
      <c r="B297" s="2"/>
      <c r="C297" s="2"/>
    </row>
    <row r="298" spans="1:3" x14ac:dyDescent="0.25">
      <c r="A298" s="2">
        <v>98</v>
      </c>
      <c r="B298" s="2"/>
      <c r="C298" s="2"/>
    </row>
    <row r="299" spans="1:3" x14ac:dyDescent="0.25">
      <c r="A299" s="2">
        <v>102</v>
      </c>
      <c r="B299" s="2"/>
      <c r="C299" s="2"/>
    </row>
    <row r="300" spans="1:3" x14ac:dyDescent="0.25">
      <c r="A300" s="2">
        <v>86</v>
      </c>
      <c r="B300" s="2"/>
      <c r="C300" s="2"/>
    </row>
    <row r="301" spans="1:3" x14ac:dyDescent="0.25">
      <c r="A301" s="2">
        <v>112</v>
      </c>
      <c r="B301" s="2"/>
      <c r="C301" s="2"/>
    </row>
    <row r="302" spans="1:3" x14ac:dyDescent="0.25">
      <c r="A302" s="2">
        <v>102</v>
      </c>
      <c r="B302" s="2"/>
      <c r="C302" s="2"/>
    </row>
    <row r="303" spans="1:3" x14ac:dyDescent="0.25">
      <c r="A303" s="2">
        <v>113</v>
      </c>
      <c r="B303" s="2"/>
      <c r="C303" s="2"/>
    </row>
    <row r="304" spans="1:3" x14ac:dyDescent="0.25">
      <c r="A304" s="2">
        <v>76</v>
      </c>
      <c r="B304" s="2"/>
      <c r="C304" s="2"/>
    </row>
    <row r="305" spans="1:3" x14ac:dyDescent="0.25">
      <c r="A305" s="2">
        <v>79</v>
      </c>
      <c r="B305" s="2"/>
      <c r="C305" s="2"/>
    </row>
    <row r="306" spans="1:3" x14ac:dyDescent="0.25">
      <c r="A306" s="2">
        <v>116</v>
      </c>
      <c r="B306" s="2"/>
      <c r="C306" s="2"/>
    </row>
    <row r="307" spans="1:3" x14ac:dyDescent="0.25">
      <c r="A307" s="2">
        <v>48</v>
      </c>
      <c r="B307" s="2"/>
      <c r="C307" s="2"/>
    </row>
    <row r="308" spans="1:3" x14ac:dyDescent="0.25">
      <c r="A308" s="2">
        <v>135</v>
      </c>
      <c r="B308" s="2"/>
      <c r="C308" s="2"/>
    </row>
    <row r="309" spans="1:3" x14ac:dyDescent="0.25">
      <c r="A309" s="2">
        <v>110</v>
      </c>
      <c r="B309" s="2"/>
      <c r="C309" s="2"/>
    </row>
    <row r="310" spans="1:3" x14ac:dyDescent="0.25">
      <c r="A310" s="2">
        <v>87</v>
      </c>
      <c r="B310" s="2"/>
      <c r="C310" s="2"/>
    </row>
    <row r="311" spans="1:3" x14ac:dyDescent="0.25">
      <c r="A311" s="2">
        <v>100</v>
      </c>
      <c r="B311" s="2"/>
      <c r="C311" s="2"/>
    </row>
    <row r="312" spans="1:3" x14ac:dyDescent="0.25">
      <c r="A312" s="2">
        <v>67</v>
      </c>
      <c r="B312" s="2"/>
      <c r="C312" s="2"/>
    </row>
    <row r="313" spans="1:3" x14ac:dyDescent="0.25">
      <c r="A313" s="2">
        <v>121</v>
      </c>
      <c r="B313" s="2"/>
      <c r="C313" s="2"/>
    </row>
    <row r="314" spans="1:3" x14ac:dyDescent="0.25">
      <c r="A314" s="2">
        <v>92</v>
      </c>
      <c r="B314" s="2"/>
      <c r="C314" s="2"/>
    </row>
    <row r="315" spans="1:3" x14ac:dyDescent="0.25">
      <c r="A315" s="2">
        <v>67</v>
      </c>
      <c r="B315" s="2"/>
      <c r="C315" s="2"/>
    </row>
    <row r="316" spans="1:3" x14ac:dyDescent="0.25">
      <c r="A316" s="2">
        <v>103</v>
      </c>
      <c r="B316" s="2"/>
      <c r="C316" s="2"/>
    </row>
    <row r="317" spans="1:3" x14ac:dyDescent="0.25">
      <c r="A317" s="2">
        <v>109</v>
      </c>
      <c r="B317" s="2"/>
      <c r="C317" s="2"/>
    </row>
    <row r="318" spans="1:3" x14ac:dyDescent="0.25">
      <c r="A318" s="2">
        <v>95</v>
      </c>
      <c r="B318" s="2"/>
      <c r="C318" s="2"/>
    </row>
    <row r="319" spans="1:3" x14ac:dyDescent="0.25">
      <c r="A319" s="2">
        <v>100</v>
      </c>
      <c r="B319" s="2"/>
      <c r="C319" s="2"/>
    </row>
    <row r="320" spans="1:3" x14ac:dyDescent="0.25">
      <c r="A320" s="2">
        <v>111</v>
      </c>
      <c r="B320" s="2"/>
      <c r="C320" s="2"/>
    </row>
    <row r="321" spans="1:3" x14ac:dyDescent="0.25">
      <c r="A321" s="2">
        <v>91</v>
      </c>
      <c r="B321" s="2"/>
      <c r="C321" s="2"/>
    </row>
    <row r="322" spans="1:3" x14ac:dyDescent="0.25">
      <c r="A322" s="2">
        <v>105</v>
      </c>
      <c r="B322" s="2"/>
      <c r="C322" s="2"/>
    </row>
    <row r="323" spans="1:3" x14ac:dyDescent="0.25">
      <c r="A323" s="2">
        <v>89</v>
      </c>
      <c r="B323" s="2"/>
      <c r="C323" s="2"/>
    </row>
    <row r="324" spans="1:3" x14ac:dyDescent="0.25">
      <c r="A324" s="2">
        <v>86</v>
      </c>
      <c r="B324" s="2"/>
      <c r="C324" s="2"/>
    </row>
    <row r="325" spans="1:3" x14ac:dyDescent="0.25">
      <c r="A325" s="2">
        <v>144</v>
      </c>
      <c r="B325" s="2"/>
      <c r="C325" s="2"/>
    </row>
    <row r="326" spans="1:3" x14ac:dyDescent="0.25">
      <c r="A326" s="2">
        <v>122</v>
      </c>
      <c r="B326" s="2"/>
      <c r="C326" s="2"/>
    </row>
    <row r="327" spans="1:3" x14ac:dyDescent="0.25">
      <c r="A327" s="2">
        <v>86</v>
      </c>
      <c r="B327" s="2"/>
      <c r="C327" s="2"/>
    </row>
    <row r="328" spans="1:3" x14ac:dyDescent="0.25">
      <c r="A328" s="2">
        <v>115</v>
      </c>
      <c r="B328" s="2"/>
      <c r="C328" s="2"/>
    </row>
    <row r="329" spans="1:3" x14ac:dyDescent="0.25">
      <c r="A329" s="2">
        <v>120</v>
      </c>
      <c r="B329" s="2"/>
      <c r="C329" s="2"/>
    </row>
    <row r="330" spans="1:3" x14ac:dyDescent="0.25">
      <c r="A330" s="2">
        <v>110</v>
      </c>
      <c r="B330" s="2"/>
      <c r="C330" s="2"/>
    </row>
    <row r="331" spans="1:3" x14ac:dyDescent="0.25">
      <c r="A331" s="2">
        <v>129</v>
      </c>
      <c r="B331" s="2"/>
      <c r="C331" s="2"/>
    </row>
    <row r="332" spans="1:3" x14ac:dyDescent="0.25">
      <c r="A332" s="2">
        <v>98</v>
      </c>
      <c r="B332" s="2"/>
      <c r="C332" s="2"/>
    </row>
    <row r="333" spans="1:3" x14ac:dyDescent="0.25">
      <c r="A333" s="2">
        <v>81</v>
      </c>
      <c r="B333" s="2"/>
      <c r="C333" s="2"/>
    </row>
    <row r="334" spans="1:3" x14ac:dyDescent="0.25">
      <c r="A334" s="2">
        <v>128</v>
      </c>
      <c r="B334" s="2"/>
      <c r="C334" s="2"/>
    </row>
    <row r="335" spans="1:3" x14ac:dyDescent="0.25">
      <c r="A335" s="2">
        <v>106</v>
      </c>
      <c r="B335" s="2"/>
      <c r="C335" s="2"/>
    </row>
    <row r="336" spans="1:3" x14ac:dyDescent="0.25">
      <c r="A336" s="2">
        <v>54</v>
      </c>
      <c r="B336" s="2"/>
      <c r="C336" s="2"/>
    </row>
    <row r="337" spans="1:3" x14ac:dyDescent="0.25">
      <c r="A337" s="2">
        <v>81</v>
      </c>
      <c r="B337" s="2"/>
      <c r="C337" s="2"/>
    </row>
    <row r="338" spans="1:3" x14ac:dyDescent="0.25">
      <c r="A338" s="2">
        <v>113</v>
      </c>
      <c r="B338" s="2"/>
      <c r="C338" s="2"/>
    </row>
    <row r="339" spans="1:3" x14ac:dyDescent="0.25">
      <c r="A339" s="2">
        <v>114</v>
      </c>
      <c r="B339" s="2"/>
      <c r="C339" s="2"/>
    </row>
    <row r="340" spans="1:3" x14ac:dyDescent="0.25">
      <c r="A340" s="2">
        <v>101</v>
      </c>
      <c r="B340" s="2"/>
      <c r="C340" s="2"/>
    </row>
    <row r="341" spans="1:3" x14ac:dyDescent="0.25">
      <c r="A341" s="2">
        <v>86</v>
      </c>
      <c r="B341" s="2"/>
      <c r="C341" s="2"/>
    </row>
    <row r="342" spans="1:3" x14ac:dyDescent="0.25">
      <c r="A342" s="2">
        <v>125</v>
      </c>
      <c r="B342" s="2"/>
      <c r="C342" s="2"/>
    </row>
    <row r="343" spans="1:3" x14ac:dyDescent="0.25">
      <c r="A343" s="2">
        <v>94</v>
      </c>
      <c r="B343" s="2"/>
      <c r="C343" s="2"/>
    </row>
    <row r="344" spans="1:3" x14ac:dyDescent="0.25">
      <c r="A344" s="2">
        <v>95</v>
      </c>
      <c r="B344" s="2"/>
      <c r="C344" s="2"/>
    </row>
    <row r="345" spans="1:3" x14ac:dyDescent="0.25">
      <c r="A345" s="2">
        <v>124</v>
      </c>
      <c r="B345" s="2"/>
      <c r="C345" s="2"/>
    </row>
    <row r="346" spans="1:3" x14ac:dyDescent="0.25">
      <c r="A346" s="2">
        <v>124</v>
      </c>
      <c r="B346" s="2"/>
      <c r="C346" s="2"/>
    </row>
    <row r="347" spans="1:3" x14ac:dyDescent="0.25">
      <c r="A347" s="2">
        <v>88</v>
      </c>
      <c r="B347" s="2"/>
      <c r="C347" s="2"/>
    </row>
    <row r="348" spans="1:3" x14ac:dyDescent="0.25">
      <c r="A348" s="2">
        <v>109</v>
      </c>
      <c r="B348" s="2"/>
      <c r="C348" s="2"/>
    </row>
    <row r="349" spans="1:3" x14ac:dyDescent="0.25">
      <c r="A349" s="2">
        <v>98</v>
      </c>
      <c r="B349" s="2"/>
      <c r="C349" s="2"/>
    </row>
    <row r="350" spans="1:3" x14ac:dyDescent="0.25">
      <c r="A350" s="2">
        <v>103</v>
      </c>
      <c r="B350" s="2"/>
      <c r="C350" s="2"/>
    </row>
    <row r="351" spans="1:3" x14ac:dyDescent="0.25">
      <c r="A351" s="2">
        <v>109</v>
      </c>
      <c r="B351" s="2"/>
      <c r="C351" s="2"/>
    </row>
    <row r="352" spans="1:3" x14ac:dyDescent="0.25">
      <c r="A352" s="2">
        <v>89</v>
      </c>
      <c r="B352" s="2"/>
      <c r="C352" s="2"/>
    </row>
    <row r="353" spans="1:3" x14ac:dyDescent="0.25">
      <c r="A353" s="2">
        <v>101</v>
      </c>
      <c r="B353" s="2"/>
      <c r="C353" s="2"/>
    </row>
    <row r="354" spans="1:3" x14ac:dyDescent="0.25">
      <c r="A354" s="2">
        <v>113</v>
      </c>
      <c r="B354" s="2"/>
      <c r="C354" s="2"/>
    </row>
    <row r="355" spans="1:3" x14ac:dyDescent="0.25">
      <c r="A355" s="2">
        <v>87</v>
      </c>
      <c r="B355" s="2"/>
      <c r="C355" s="2"/>
    </row>
    <row r="356" spans="1:3" x14ac:dyDescent="0.25">
      <c r="A356" s="2">
        <v>95</v>
      </c>
      <c r="B356" s="2"/>
      <c r="C356" s="2"/>
    </row>
    <row r="357" spans="1:3" x14ac:dyDescent="0.25">
      <c r="A357" s="2">
        <v>98</v>
      </c>
      <c r="B357" s="2"/>
      <c r="C357" s="2"/>
    </row>
    <row r="358" spans="1:3" x14ac:dyDescent="0.25">
      <c r="A358" s="2">
        <v>114</v>
      </c>
      <c r="B358" s="2"/>
      <c r="C358" s="2"/>
    </row>
    <row r="359" spans="1:3" x14ac:dyDescent="0.25">
      <c r="A359" s="2">
        <v>96</v>
      </c>
      <c r="B359" s="2"/>
      <c r="C359" s="2"/>
    </row>
    <row r="360" spans="1:3" x14ac:dyDescent="0.25">
      <c r="A360" s="2">
        <v>79</v>
      </c>
      <c r="B360" s="2"/>
      <c r="C360" s="2"/>
    </row>
    <row r="361" spans="1:3" x14ac:dyDescent="0.25">
      <c r="A361" s="2">
        <v>110</v>
      </c>
      <c r="B361" s="2"/>
      <c r="C361" s="2"/>
    </row>
    <row r="362" spans="1:3" x14ac:dyDescent="0.25">
      <c r="A362" s="2">
        <v>87</v>
      </c>
      <c r="B362" s="2"/>
      <c r="C362" s="2"/>
    </row>
    <row r="363" spans="1:3" x14ac:dyDescent="0.25">
      <c r="A363" s="2">
        <v>86</v>
      </c>
      <c r="B363" s="2"/>
      <c r="C363" s="2"/>
    </row>
    <row r="364" spans="1:3" x14ac:dyDescent="0.25">
      <c r="A364" s="2">
        <v>88</v>
      </c>
      <c r="B364" s="2"/>
      <c r="C364" s="2"/>
    </row>
    <row r="365" spans="1:3" x14ac:dyDescent="0.25">
      <c r="A365" s="2">
        <v>67</v>
      </c>
      <c r="B365" s="2"/>
      <c r="C365" s="2"/>
    </row>
    <row r="366" spans="1:3" x14ac:dyDescent="0.25">
      <c r="A366" s="2">
        <v>102</v>
      </c>
      <c r="B366" s="2"/>
      <c r="C366" s="2"/>
    </row>
    <row r="367" spans="1:3" x14ac:dyDescent="0.25">
      <c r="A367" s="2">
        <v>107</v>
      </c>
      <c r="B367" s="2"/>
      <c r="C367" s="2"/>
    </row>
    <row r="368" spans="1:3" x14ac:dyDescent="0.25">
      <c r="A368" s="2">
        <v>102</v>
      </c>
      <c r="B368" s="2"/>
      <c r="C368" s="2"/>
    </row>
    <row r="369" spans="1:3" x14ac:dyDescent="0.25">
      <c r="A369" s="2">
        <v>94</v>
      </c>
      <c r="B369" s="2"/>
      <c r="C369" s="2"/>
    </row>
    <row r="370" spans="1:3" x14ac:dyDescent="0.25">
      <c r="A370" s="2">
        <v>78</v>
      </c>
      <c r="B370" s="2"/>
      <c r="C370" s="2"/>
    </row>
    <row r="371" spans="1:3" x14ac:dyDescent="0.25">
      <c r="A371" s="2">
        <v>95</v>
      </c>
      <c r="B371" s="2"/>
      <c r="C371" s="2"/>
    </row>
    <row r="372" spans="1:3" x14ac:dyDescent="0.25">
      <c r="A372" s="2">
        <v>133</v>
      </c>
      <c r="B372" s="2"/>
      <c r="C372" s="2"/>
    </row>
    <row r="373" spans="1:3" x14ac:dyDescent="0.25">
      <c r="A373" s="2">
        <v>123</v>
      </c>
      <c r="B373" s="2"/>
      <c r="C373" s="2"/>
    </row>
    <row r="374" spans="1:3" x14ac:dyDescent="0.25">
      <c r="A374" s="2">
        <v>120</v>
      </c>
      <c r="B374" s="2"/>
      <c r="C374" s="2"/>
    </row>
    <row r="375" spans="1:3" x14ac:dyDescent="0.25">
      <c r="A375" s="2">
        <v>77</v>
      </c>
      <c r="B375" s="2"/>
      <c r="C375" s="2"/>
    </row>
    <row r="376" spans="1:3" x14ac:dyDescent="0.25">
      <c r="A376" s="2">
        <v>76</v>
      </c>
      <c r="B376" s="2"/>
      <c r="C376" s="2"/>
    </row>
    <row r="377" spans="1:3" x14ac:dyDescent="0.25">
      <c r="A377" s="2">
        <v>81</v>
      </c>
      <c r="B377" s="2"/>
      <c r="C377" s="2"/>
    </row>
    <row r="378" spans="1:3" x14ac:dyDescent="0.25">
      <c r="A378" s="2">
        <v>97</v>
      </c>
      <c r="B378" s="2"/>
      <c r="C378" s="2"/>
    </row>
    <row r="379" spans="1:3" x14ac:dyDescent="0.25">
      <c r="A379" s="2">
        <v>131</v>
      </c>
      <c r="B379" s="2"/>
      <c r="C379" s="2"/>
    </row>
    <row r="380" spans="1:3" x14ac:dyDescent="0.25">
      <c r="A380" s="2">
        <v>105</v>
      </c>
      <c r="B380" s="2"/>
      <c r="C380" s="2"/>
    </row>
    <row r="381" spans="1:3" x14ac:dyDescent="0.25">
      <c r="A381" s="2">
        <v>99</v>
      </c>
      <c r="B381" s="2"/>
      <c r="C381" s="2"/>
    </row>
    <row r="382" spans="1:3" x14ac:dyDescent="0.25">
      <c r="A382" s="2">
        <v>94</v>
      </c>
      <c r="B382" s="2"/>
      <c r="C382" s="2"/>
    </row>
    <row r="383" spans="1:3" x14ac:dyDescent="0.25">
      <c r="A383" s="2">
        <v>99</v>
      </c>
      <c r="B383" s="2"/>
      <c r="C383" s="2"/>
    </row>
    <row r="384" spans="1:3" x14ac:dyDescent="0.25">
      <c r="A384" s="2">
        <v>114</v>
      </c>
      <c r="B384" s="2"/>
      <c r="C384" s="2"/>
    </row>
    <row r="385" spans="1:3" x14ac:dyDescent="0.25">
      <c r="A385" s="2">
        <v>59</v>
      </c>
      <c r="B385" s="2"/>
      <c r="C385" s="2"/>
    </row>
    <row r="386" spans="1:3" x14ac:dyDescent="0.25">
      <c r="A386" s="2">
        <v>111</v>
      </c>
      <c r="B386" s="2"/>
      <c r="C386" s="2"/>
    </row>
    <row r="387" spans="1:3" x14ac:dyDescent="0.25">
      <c r="A387" s="2">
        <v>91</v>
      </c>
      <c r="B387" s="2"/>
      <c r="C387" s="2"/>
    </row>
    <row r="388" spans="1:3" x14ac:dyDescent="0.25">
      <c r="A388" s="2">
        <v>119</v>
      </c>
      <c r="B388" s="2"/>
      <c r="C388" s="2"/>
    </row>
    <row r="389" spans="1:3" x14ac:dyDescent="0.25">
      <c r="A389" s="2">
        <v>125</v>
      </c>
      <c r="B389" s="2"/>
      <c r="C389" s="2"/>
    </row>
    <row r="390" spans="1:3" x14ac:dyDescent="0.25">
      <c r="A390" s="2">
        <v>83</v>
      </c>
      <c r="B390" s="2"/>
      <c r="C390" s="2"/>
    </row>
    <row r="391" spans="1:3" x14ac:dyDescent="0.25">
      <c r="A391" s="2">
        <v>93</v>
      </c>
      <c r="B391" s="2"/>
      <c r="C391" s="2"/>
    </row>
    <row r="392" spans="1:3" x14ac:dyDescent="0.25">
      <c r="A392" s="2">
        <v>102</v>
      </c>
      <c r="B392" s="2"/>
      <c r="C392" s="2"/>
    </row>
    <row r="393" spans="1:3" x14ac:dyDescent="0.25">
      <c r="A393" s="2">
        <v>98</v>
      </c>
      <c r="B393" s="2"/>
      <c r="C393" s="2"/>
    </row>
    <row r="394" spans="1:3" x14ac:dyDescent="0.25">
      <c r="A394" s="2">
        <v>110</v>
      </c>
      <c r="B394" s="2"/>
      <c r="C394" s="2"/>
    </row>
    <row r="395" spans="1:3" x14ac:dyDescent="0.25">
      <c r="A395" s="2">
        <v>85</v>
      </c>
      <c r="B395" s="2"/>
      <c r="C395" s="2"/>
    </row>
    <row r="396" spans="1:3" x14ac:dyDescent="0.25">
      <c r="A396" s="2">
        <v>87</v>
      </c>
      <c r="B396" s="2"/>
      <c r="C396" s="2"/>
    </row>
    <row r="397" spans="1:3" x14ac:dyDescent="0.25">
      <c r="A397" s="2">
        <v>67</v>
      </c>
      <c r="B397" s="2"/>
      <c r="C397" s="2"/>
    </row>
    <row r="398" spans="1:3" x14ac:dyDescent="0.25">
      <c r="A398" s="2">
        <v>97</v>
      </c>
      <c r="B398" s="2"/>
      <c r="C398" s="2"/>
    </row>
    <row r="399" spans="1:3" x14ac:dyDescent="0.25">
      <c r="A399" s="2">
        <v>93</v>
      </c>
      <c r="B399" s="2"/>
      <c r="C399" s="2"/>
    </row>
    <row r="400" spans="1:3" x14ac:dyDescent="0.25">
      <c r="A400" s="2">
        <v>118</v>
      </c>
      <c r="B400" s="2"/>
      <c r="C400" s="2"/>
    </row>
    <row r="401" spans="1:3" x14ac:dyDescent="0.25">
      <c r="A401" s="2">
        <v>115</v>
      </c>
      <c r="B401" s="2"/>
      <c r="C401" s="2"/>
    </row>
    <row r="402" spans="1:3" x14ac:dyDescent="0.25">
      <c r="A402" s="2">
        <v>112</v>
      </c>
      <c r="B402" s="2"/>
      <c r="C402" s="2"/>
    </row>
    <row r="403" spans="1:3" x14ac:dyDescent="0.25">
      <c r="A403" s="2">
        <v>110</v>
      </c>
      <c r="B403" s="2"/>
      <c r="C403" s="2"/>
    </row>
    <row r="404" spans="1:3" x14ac:dyDescent="0.25">
      <c r="A404" s="2">
        <v>113</v>
      </c>
      <c r="B404" s="2"/>
      <c r="C404" s="2"/>
    </row>
    <row r="405" spans="1:3" x14ac:dyDescent="0.25">
      <c r="A405" s="2">
        <v>81</v>
      </c>
      <c r="B405" s="2"/>
      <c r="C405" s="2"/>
    </row>
    <row r="406" spans="1:3" x14ac:dyDescent="0.25">
      <c r="A406" s="2">
        <v>95</v>
      </c>
      <c r="B406" s="2"/>
      <c r="C406" s="2"/>
    </row>
    <row r="407" spans="1:3" x14ac:dyDescent="0.25">
      <c r="A407" s="2">
        <v>111</v>
      </c>
      <c r="B407" s="2"/>
      <c r="C407" s="2"/>
    </row>
    <row r="408" spans="1:3" x14ac:dyDescent="0.25">
      <c r="A408" s="2">
        <v>108</v>
      </c>
      <c r="B408" s="2"/>
      <c r="C408" s="2"/>
    </row>
    <row r="409" spans="1:3" x14ac:dyDescent="0.25">
      <c r="A409" s="2">
        <v>113</v>
      </c>
      <c r="B409" s="2"/>
      <c r="C409" s="2"/>
    </row>
    <row r="410" spans="1:3" x14ac:dyDescent="0.25">
      <c r="A410" s="2">
        <v>97</v>
      </c>
      <c r="B410" s="2"/>
      <c r="C410" s="2"/>
    </row>
    <row r="411" spans="1:3" x14ac:dyDescent="0.25">
      <c r="A411" s="2">
        <v>80</v>
      </c>
      <c r="B411" s="2"/>
      <c r="C411" s="2"/>
    </row>
    <row r="412" spans="1:3" x14ac:dyDescent="0.25">
      <c r="A412" s="2">
        <v>102</v>
      </c>
      <c r="B412" s="2"/>
      <c r="C412" s="2"/>
    </row>
    <row r="413" spans="1:3" x14ac:dyDescent="0.25">
      <c r="A413" s="2">
        <v>117</v>
      </c>
      <c r="B413" s="2"/>
      <c r="C413" s="2"/>
    </row>
    <row r="414" spans="1:3" x14ac:dyDescent="0.25">
      <c r="A414" s="2">
        <v>91</v>
      </c>
      <c r="B414" s="2"/>
      <c r="C414" s="2"/>
    </row>
    <row r="415" spans="1:3" x14ac:dyDescent="0.25">
      <c r="A415" s="2">
        <v>111</v>
      </c>
      <c r="B415" s="2"/>
      <c r="C415" s="2"/>
    </row>
    <row r="416" spans="1:3" x14ac:dyDescent="0.25">
      <c r="A416" s="2">
        <v>86</v>
      </c>
      <c r="B416" s="2"/>
      <c r="C416" s="2"/>
    </row>
    <row r="417" spans="1:3" x14ac:dyDescent="0.25">
      <c r="A417" s="2">
        <v>110</v>
      </c>
      <c r="B417" s="2"/>
      <c r="C417" s="2"/>
    </row>
    <row r="418" spans="1:3" x14ac:dyDescent="0.25">
      <c r="A418" s="2">
        <v>97</v>
      </c>
      <c r="B418" s="2"/>
      <c r="C418" s="2"/>
    </row>
    <row r="419" spans="1:3" x14ac:dyDescent="0.25">
      <c r="A419" s="2">
        <v>74</v>
      </c>
      <c r="B419" s="2"/>
      <c r="C419" s="2"/>
    </row>
    <row r="420" spans="1:3" x14ac:dyDescent="0.25">
      <c r="A420" s="2">
        <v>114</v>
      </c>
      <c r="B420" s="2"/>
      <c r="C420" s="2"/>
    </row>
    <row r="421" spans="1:3" x14ac:dyDescent="0.25">
      <c r="A421" s="2">
        <v>101</v>
      </c>
      <c r="B421" s="2"/>
      <c r="C421" s="2"/>
    </row>
    <row r="422" spans="1:3" x14ac:dyDescent="0.25">
      <c r="A422" s="2">
        <v>90</v>
      </c>
      <c r="B422" s="2"/>
      <c r="C422" s="2"/>
    </row>
    <row r="423" spans="1:3" x14ac:dyDescent="0.25">
      <c r="A423" s="2">
        <v>89</v>
      </c>
      <c r="B423" s="2"/>
      <c r="C423" s="2"/>
    </row>
    <row r="424" spans="1:3" x14ac:dyDescent="0.25">
      <c r="A424" s="2">
        <v>98</v>
      </c>
      <c r="B424" s="2"/>
      <c r="C424" s="2"/>
    </row>
    <row r="425" spans="1:3" x14ac:dyDescent="0.25">
      <c r="A425" s="2">
        <v>89</v>
      </c>
      <c r="B425" s="2"/>
      <c r="C425" s="2"/>
    </row>
    <row r="426" spans="1:3" x14ac:dyDescent="0.25">
      <c r="A426" s="2">
        <v>103</v>
      </c>
      <c r="B426" s="2"/>
      <c r="C426" s="2"/>
    </row>
    <row r="427" spans="1:3" x14ac:dyDescent="0.25">
      <c r="A427" s="2">
        <v>89</v>
      </c>
      <c r="B427" s="2"/>
      <c r="C427" s="2"/>
    </row>
    <row r="428" spans="1:3" x14ac:dyDescent="0.25">
      <c r="A428" s="2">
        <v>84</v>
      </c>
      <c r="B428" s="2"/>
      <c r="C428" s="2"/>
    </row>
    <row r="429" spans="1:3" x14ac:dyDescent="0.25">
      <c r="A429" s="2">
        <v>113</v>
      </c>
      <c r="B429" s="2"/>
      <c r="C429" s="2"/>
    </row>
    <row r="430" spans="1:3" x14ac:dyDescent="0.25">
      <c r="A430" s="2">
        <v>107</v>
      </c>
      <c r="B430" s="2"/>
      <c r="C430" s="2"/>
    </row>
    <row r="431" spans="1:3" x14ac:dyDescent="0.25">
      <c r="A431" s="2">
        <v>92</v>
      </c>
      <c r="B431" s="2"/>
      <c r="C431" s="2"/>
    </row>
    <row r="432" spans="1:3" x14ac:dyDescent="0.25">
      <c r="A432" s="2">
        <v>96</v>
      </c>
      <c r="B432" s="2"/>
      <c r="C432" s="2"/>
    </row>
    <row r="433" spans="1:3" x14ac:dyDescent="0.25">
      <c r="A433" s="2">
        <v>104</v>
      </c>
      <c r="B433" s="2"/>
      <c r="C433" s="2"/>
    </row>
    <row r="434" spans="1:3" x14ac:dyDescent="0.25">
      <c r="A434" s="2">
        <v>102</v>
      </c>
      <c r="B434" s="2"/>
      <c r="C434" s="2"/>
    </row>
    <row r="435" spans="1:3" x14ac:dyDescent="0.25">
      <c r="A435" s="2">
        <v>102</v>
      </c>
      <c r="B435" s="2"/>
      <c r="C435" s="2"/>
    </row>
    <row r="436" spans="1:3" x14ac:dyDescent="0.25">
      <c r="A436" s="2">
        <v>120</v>
      </c>
      <c r="B436" s="2"/>
      <c r="C436" s="2"/>
    </row>
    <row r="437" spans="1:3" x14ac:dyDescent="0.25">
      <c r="A437" s="2">
        <v>99</v>
      </c>
      <c r="B437" s="2"/>
      <c r="C437" s="2"/>
    </row>
    <row r="438" spans="1:3" x14ac:dyDescent="0.25">
      <c r="A438" s="2">
        <v>87</v>
      </c>
      <c r="B438" s="2"/>
      <c r="C438" s="2"/>
    </row>
    <row r="439" spans="1:3" x14ac:dyDescent="0.25">
      <c r="A439" s="2">
        <v>78</v>
      </c>
      <c r="B439" s="2"/>
      <c r="C439" s="2"/>
    </row>
    <row r="440" spans="1:3" x14ac:dyDescent="0.25">
      <c r="A440" s="2">
        <v>114</v>
      </c>
      <c r="B440" s="2"/>
      <c r="C440" s="2"/>
    </row>
    <row r="441" spans="1:3" x14ac:dyDescent="0.25">
      <c r="A441" s="2">
        <v>73</v>
      </c>
      <c r="B441" s="2"/>
      <c r="C441" s="2"/>
    </row>
    <row r="442" spans="1:3" x14ac:dyDescent="0.25">
      <c r="A442" s="2">
        <v>116</v>
      </c>
      <c r="B442" s="2"/>
      <c r="C442" s="2"/>
    </row>
    <row r="443" spans="1:3" x14ac:dyDescent="0.25">
      <c r="A443" s="2">
        <v>115</v>
      </c>
      <c r="B443" s="2"/>
      <c r="C443" s="2"/>
    </row>
    <row r="444" spans="1:3" x14ac:dyDescent="0.25">
      <c r="A444" s="2">
        <v>83</v>
      </c>
      <c r="B444" s="2"/>
      <c r="C444" s="2"/>
    </row>
    <row r="445" spans="1:3" x14ac:dyDescent="0.25">
      <c r="A445" s="2">
        <v>104</v>
      </c>
      <c r="B445" s="2"/>
      <c r="C445" s="2"/>
    </row>
    <row r="446" spans="1:3" x14ac:dyDescent="0.25">
      <c r="A446" s="2">
        <v>78</v>
      </c>
      <c r="B446" s="2"/>
      <c r="C446" s="2"/>
    </row>
    <row r="447" spans="1:3" x14ac:dyDescent="0.25">
      <c r="A447" s="2">
        <v>93</v>
      </c>
      <c r="B447" s="2"/>
      <c r="C447" s="2"/>
    </row>
    <row r="448" spans="1:3" x14ac:dyDescent="0.25">
      <c r="A448" s="2">
        <v>146</v>
      </c>
      <c r="B448" s="2"/>
      <c r="C448" s="2"/>
    </row>
    <row r="449" spans="1:3" x14ac:dyDescent="0.25">
      <c r="A449" s="2">
        <v>101</v>
      </c>
      <c r="B449" s="2"/>
      <c r="C449" s="2"/>
    </row>
    <row r="450" spans="1:3" x14ac:dyDescent="0.25">
      <c r="A450" s="2">
        <v>104</v>
      </c>
      <c r="B450" s="2"/>
      <c r="C450" s="2"/>
    </row>
    <row r="451" spans="1:3" x14ac:dyDescent="0.25">
      <c r="A451" s="2">
        <v>126</v>
      </c>
      <c r="B451" s="2"/>
      <c r="C451" s="2"/>
    </row>
    <row r="452" spans="1:3" x14ac:dyDescent="0.25">
      <c r="A452" s="2">
        <v>117</v>
      </c>
      <c r="B452" s="2"/>
      <c r="C452" s="2"/>
    </row>
    <row r="453" spans="1:3" x14ac:dyDescent="0.25">
      <c r="A453" s="2">
        <v>104</v>
      </c>
      <c r="B453" s="2"/>
      <c r="C453" s="2"/>
    </row>
    <row r="454" spans="1:3" x14ac:dyDescent="0.25">
      <c r="A454" s="2">
        <v>105</v>
      </c>
      <c r="B454" s="2"/>
      <c r="C454" s="2"/>
    </row>
    <row r="455" spans="1:3" x14ac:dyDescent="0.25">
      <c r="A455" s="2">
        <v>104</v>
      </c>
      <c r="B455" s="2"/>
      <c r="C455" s="2"/>
    </row>
    <row r="456" spans="1:3" x14ac:dyDescent="0.25">
      <c r="A456" s="2">
        <v>98</v>
      </c>
      <c r="B456" s="2"/>
      <c r="C456" s="2"/>
    </row>
    <row r="457" spans="1:3" x14ac:dyDescent="0.25">
      <c r="A457" s="2">
        <v>87</v>
      </c>
      <c r="B457" s="2"/>
      <c r="C457" s="2"/>
    </row>
    <row r="458" spans="1:3" x14ac:dyDescent="0.25">
      <c r="A458" s="2">
        <v>87</v>
      </c>
      <c r="B458" s="2"/>
      <c r="C458" s="2"/>
    </row>
    <row r="459" spans="1:3" x14ac:dyDescent="0.25">
      <c r="A459" s="2">
        <v>90</v>
      </c>
      <c r="B459" s="2"/>
      <c r="C459" s="2"/>
    </row>
    <row r="460" spans="1:3" x14ac:dyDescent="0.25">
      <c r="A460" s="2">
        <v>87</v>
      </c>
      <c r="B460" s="2"/>
      <c r="C460" s="2"/>
    </row>
    <row r="461" spans="1:3" x14ac:dyDescent="0.25">
      <c r="A461" s="2">
        <v>121</v>
      </c>
      <c r="B461" s="2"/>
      <c r="C461" s="2"/>
    </row>
    <row r="462" spans="1:3" x14ac:dyDescent="0.25">
      <c r="A462" s="2">
        <v>103</v>
      </c>
      <c r="B462" s="2"/>
      <c r="C462" s="2"/>
    </row>
    <row r="463" spans="1:3" x14ac:dyDescent="0.25">
      <c r="A463" s="2">
        <v>105</v>
      </c>
      <c r="B463" s="2"/>
      <c r="C463" s="2"/>
    </row>
    <row r="464" spans="1:3" x14ac:dyDescent="0.25">
      <c r="A464" s="2">
        <v>136</v>
      </c>
      <c r="B464" s="2"/>
      <c r="C464" s="2"/>
    </row>
    <row r="465" spans="1:3" x14ac:dyDescent="0.25">
      <c r="A465" s="2">
        <v>96</v>
      </c>
      <c r="B465" s="2"/>
      <c r="C465" s="2"/>
    </row>
    <row r="466" spans="1:3" x14ac:dyDescent="0.25">
      <c r="A466" s="2">
        <v>89</v>
      </c>
      <c r="B466" s="2"/>
      <c r="C466" s="2"/>
    </row>
    <row r="467" spans="1:3" x14ac:dyDescent="0.25">
      <c r="A467" s="2">
        <v>109</v>
      </c>
      <c r="B467" s="2"/>
      <c r="C467" s="2"/>
    </row>
    <row r="468" spans="1:3" x14ac:dyDescent="0.25">
      <c r="A468" s="2">
        <v>110</v>
      </c>
      <c r="B468" s="2"/>
      <c r="C468" s="2"/>
    </row>
    <row r="469" spans="1:3" x14ac:dyDescent="0.25">
      <c r="A469" s="2">
        <v>107</v>
      </c>
      <c r="B469" s="2"/>
      <c r="C469" s="2"/>
    </row>
    <row r="470" spans="1:3" x14ac:dyDescent="0.25">
      <c r="A470" s="2">
        <v>107</v>
      </c>
      <c r="B470" s="2"/>
      <c r="C470" s="2"/>
    </row>
    <row r="471" spans="1:3" x14ac:dyDescent="0.25">
      <c r="A471" s="2">
        <v>116</v>
      </c>
      <c r="B471" s="2"/>
      <c r="C471" s="2"/>
    </row>
    <row r="472" spans="1:3" x14ac:dyDescent="0.25">
      <c r="A472" s="2">
        <v>110</v>
      </c>
      <c r="B472" s="2"/>
      <c r="C472" s="2"/>
    </row>
    <row r="473" spans="1:3" x14ac:dyDescent="0.25">
      <c r="A473" s="2">
        <v>118</v>
      </c>
      <c r="B473" s="2"/>
      <c r="C473" s="2"/>
    </row>
    <row r="474" spans="1:3" x14ac:dyDescent="0.25">
      <c r="A474" s="2">
        <v>98</v>
      </c>
      <c r="B474" s="2"/>
      <c r="C474" s="2"/>
    </row>
    <row r="475" spans="1:3" x14ac:dyDescent="0.25">
      <c r="A475" s="2">
        <v>116</v>
      </c>
      <c r="B475" s="2"/>
      <c r="C475" s="2"/>
    </row>
    <row r="476" spans="1:3" x14ac:dyDescent="0.25">
      <c r="A476" s="2">
        <v>106</v>
      </c>
      <c r="B476" s="2"/>
      <c r="C476" s="2"/>
    </row>
    <row r="477" spans="1:3" x14ac:dyDescent="0.25">
      <c r="A477" s="2">
        <v>105</v>
      </c>
      <c r="B477" s="2"/>
      <c r="C477" s="2"/>
    </row>
    <row r="478" spans="1:3" x14ac:dyDescent="0.25">
      <c r="A478" s="2">
        <v>104</v>
      </c>
      <c r="B478" s="2"/>
      <c r="C478" s="2"/>
    </row>
    <row r="479" spans="1:3" x14ac:dyDescent="0.25">
      <c r="A479" s="2">
        <v>116</v>
      </c>
      <c r="B479" s="2"/>
      <c r="C479" s="2"/>
    </row>
    <row r="480" spans="1:3" x14ac:dyDescent="0.25">
      <c r="A480" s="2">
        <v>111</v>
      </c>
      <c r="B480" s="2"/>
      <c r="C480" s="2"/>
    </row>
    <row r="481" spans="1:3" x14ac:dyDescent="0.25">
      <c r="A481" s="2">
        <v>95</v>
      </c>
      <c r="B481" s="2"/>
      <c r="C481" s="2"/>
    </row>
    <row r="482" spans="1:3" x14ac:dyDescent="0.25">
      <c r="A482" s="2">
        <v>73</v>
      </c>
      <c r="B482" s="2"/>
      <c r="C482" s="2"/>
    </row>
    <row r="483" spans="1:3" x14ac:dyDescent="0.25">
      <c r="A483" s="2">
        <v>118</v>
      </c>
      <c r="B483" s="2"/>
      <c r="C483" s="2"/>
    </row>
    <row r="484" spans="1:3" x14ac:dyDescent="0.25">
      <c r="A484" s="2">
        <v>105</v>
      </c>
      <c r="B484" s="2"/>
      <c r="C484" s="2"/>
    </row>
    <row r="485" spans="1:3" x14ac:dyDescent="0.25">
      <c r="A485" s="2">
        <v>111</v>
      </c>
      <c r="B485" s="2"/>
      <c r="C485" s="2"/>
    </row>
    <row r="486" spans="1:3" x14ac:dyDescent="0.25">
      <c r="A486" s="2">
        <v>109</v>
      </c>
      <c r="B486" s="2"/>
      <c r="C486" s="2"/>
    </row>
    <row r="487" spans="1:3" x14ac:dyDescent="0.25">
      <c r="A487" s="2">
        <v>110</v>
      </c>
      <c r="B487" s="2"/>
      <c r="C487" s="2"/>
    </row>
    <row r="488" spans="1:3" x14ac:dyDescent="0.25">
      <c r="A488" s="2">
        <v>104</v>
      </c>
      <c r="B488" s="2"/>
      <c r="C488" s="2"/>
    </row>
    <row r="489" spans="1:3" x14ac:dyDescent="0.25">
      <c r="A489" s="2">
        <v>86</v>
      </c>
      <c r="B489" s="2"/>
      <c r="C489" s="2"/>
    </row>
    <row r="490" spans="1:3" x14ac:dyDescent="0.25">
      <c r="A490" s="2">
        <v>93</v>
      </c>
      <c r="B490" s="2"/>
      <c r="C490" s="2"/>
    </row>
    <row r="491" spans="1:3" x14ac:dyDescent="0.25">
      <c r="A491" s="2">
        <v>87</v>
      </c>
      <c r="B491" s="2"/>
      <c r="C491" s="2"/>
    </row>
    <row r="492" spans="1:3" x14ac:dyDescent="0.25">
      <c r="A492" s="2">
        <v>109</v>
      </c>
      <c r="B492" s="2"/>
      <c r="C492" s="2"/>
    </row>
    <row r="493" spans="1:3" x14ac:dyDescent="0.25">
      <c r="A493" s="2">
        <v>101</v>
      </c>
      <c r="B493" s="2"/>
      <c r="C493" s="2"/>
    </row>
    <row r="494" spans="1:3" x14ac:dyDescent="0.25">
      <c r="A494" s="2">
        <v>95</v>
      </c>
      <c r="B494" s="2"/>
      <c r="C494" s="2"/>
    </row>
    <row r="495" spans="1:3" x14ac:dyDescent="0.25">
      <c r="A495" s="2">
        <v>126</v>
      </c>
      <c r="B495" s="2"/>
      <c r="C495" s="2"/>
    </row>
    <row r="496" spans="1:3" x14ac:dyDescent="0.25">
      <c r="A496" s="2">
        <v>92</v>
      </c>
      <c r="B496" s="2"/>
      <c r="C496" s="2"/>
    </row>
    <row r="497" spans="1:3" x14ac:dyDescent="0.25">
      <c r="A497" s="2">
        <v>127</v>
      </c>
      <c r="B497" s="2"/>
      <c r="C497" s="2"/>
    </row>
    <row r="498" spans="1:3" x14ac:dyDescent="0.25">
      <c r="A498" s="2">
        <v>96</v>
      </c>
      <c r="B498" s="2"/>
      <c r="C498" s="2"/>
    </row>
    <row r="499" spans="1:3" x14ac:dyDescent="0.25">
      <c r="A499" s="2">
        <v>91</v>
      </c>
      <c r="B499" s="2"/>
      <c r="C499" s="2"/>
    </row>
    <row r="500" spans="1:3" x14ac:dyDescent="0.25">
      <c r="A500" s="2">
        <v>124</v>
      </c>
      <c r="B500" s="2"/>
      <c r="C500" s="2"/>
    </row>
    <row r="501" spans="1:3" x14ac:dyDescent="0.25">
      <c r="A501" s="2">
        <v>97</v>
      </c>
      <c r="B501" s="2"/>
      <c r="C501" s="2"/>
    </row>
    <row r="502" spans="1:3" x14ac:dyDescent="0.25">
      <c r="A502" s="2">
        <v>108</v>
      </c>
      <c r="B502" s="2"/>
      <c r="C502" s="2"/>
    </row>
    <row r="503" spans="1:3" x14ac:dyDescent="0.25">
      <c r="A503" s="2">
        <v>84</v>
      </c>
      <c r="B503" s="2"/>
      <c r="C503" s="2"/>
    </row>
    <row r="504" spans="1:3" x14ac:dyDescent="0.25">
      <c r="A504" s="2">
        <v>110</v>
      </c>
      <c r="B504" s="2"/>
      <c r="C504" s="2"/>
    </row>
    <row r="505" spans="1:3" x14ac:dyDescent="0.25">
      <c r="A505" s="2">
        <v>88</v>
      </c>
      <c r="B505" s="2"/>
      <c r="C505" s="2"/>
    </row>
    <row r="506" spans="1:3" x14ac:dyDescent="0.25">
      <c r="A506" s="2">
        <v>121</v>
      </c>
      <c r="B506" s="2"/>
      <c r="C506" s="2"/>
    </row>
    <row r="507" spans="1:3" x14ac:dyDescent="0.25">
      <c r="A507" s="2">
        <v>134</v>
      </c>
      <c r="B507" s="2"/>
      <c r="C507" s="2"/>
    </row>
    <row r="508" spans="1:3" x14ac:dyDescent="0.25">
      <c r="A508" s="2">
        <v>136</v>
      </c>
      <c r="B508" s="2"/>
      <c r="C508" s="2"/>
    </row>
    <row r="509" spans="1:3" x14ac:dyDescent="0.25">
      <c r="A509" s="2">
        <v>116</v>
      </c>
      <c r="B509" s="2"/>
      <c r="C509" s="2"/>
    </row>
    <row r="510" spans="1:3" x14ac:dyDescent="0.25">
      <c r="A510" s="2">
        <v>117</v>
      </c>
      <c r="B510" s="2"/>
      <c r="C510" s="2"/>
    </row>
    <row r="511" spans="1:3" x14ac:dyDescent="0.25">
      <c r="A511" s="2">
        <v>108</v>
      </c>
      <c r="B511" s="2"/>
      <c r="C511" s="2"/>
    </row>
    <row r="512" spans="1:3" x14ac:dyDescent="0.25">
      <c r="A512" s="2">
        <v>103</v>
      </c>
      <c r="B512" s="2"/>
      <c r="C512" s="2"/>
    </row>
    <row r="513" spans="1:3" x14ac:dyDescent="0.25">
      <c r="A513" s="2">
        <v>69</v>
      </c>
      <c r="B513" s="2"/>
      <c r="C513" s="2"/>
    </row>
    <row r="514" spans="1:3" x14ac:dyDescent="0.25">
      <c r="A514" s="2">
        <v>122</v>
      </c>
      <c r="B514" s="2"/>
      <c r="C514" s="2"/>
    </row>
    <row r="515" spans="1:3" x14ac:dyDescent="0.25">
      <c r="A515" s="2">
        <v>136</v>
      </c>
      <c r="B515" s="2"/>
      <c r="C515" s="2"/>
    </row>
    <row r="516" spans="1:3" x14ac:dyDescent="0.25">
      <c r="A516" s="2">
        <v>87</v>
      </c>
      <c r="B516" s="2"/>
      <c r="C516" s="2"/>
    </row>
    <row r="517" spans="1:3" x14ac:dyDescent="0.25">
      <c r="A517" s="2">
        <v>75</v>
      </c>
      <c r="B517" s="2"/>
      <c r="C517" s="2"/>
    </row>
    <row r="518" spans="1:3" x14ac:dyDescent="0.25">
      <c r="A518" s="2">
        <v>90</v>
      </c>
      <c r="B518" s="2"/>
      <c r="C518" s="2"/>
    </row>
    <row r="519" spans="1:3" x14ac:dyDescent="0.25">
      <c r="A519" s="2">
        <v>73</v>
      </c>
      <c r="B519" s="2"/>
      <c r="C519" s="2"/>
    </row>
    <row r="520" spans="1:3" x14ac:dyDescent="0.25">
      <c r="A520" s="2">
        <v>79</v>
      </c>
      <c r="B520" s="2"/>
      <c r="C520" s="2"/>
    </row>
    <row r="521" spans="1:3" x14ac:dyDescent="0.25">
      <c r="A521" s="2">
        <v>91</v>
      </c>
      <c r="B521" s="2"/>
      <c r="C521" s="2"/>
    </row>
    <row r="522" spans="1:3" x14ac:dyDescent="0.25">
      <c r="A522" s="2">
        <v>93</v>
      </c>
      <c r="B522" s="2"/>
      <c r="C522" s="2"/>
    </row>
    <row r="523" spans="1:3" x14ac:dyDescent="0.25">
      <c r="A523" s="2">
        <v>99</v>
      </c>
      <c r="B523" s="2"/>
      <c r="C523" s="2"/>
    </row>
    <row r="524" spans="1:3" x14ac:dyDescent="0.25">
      <c r="A524" s="2">
        <v>109</v>
      </c>
      <c r="B524" s="2"/>
      <c r="C524" s="2"/>
    </row>
    <row r="525" spans="1:3" x14ac:dyDescent="0.25">
      <c r="A525" s="2">
        <v>91</v>
      </c>
      <c r="B525" s="2"/>
      <c r="C525" s="2"/>
    </row>
    <row r="526" spans="1:3" x14ac:dyDescent="0.25">
      <c r="A526" s="2">
        <v>85</v>
      </c>
      <c r="B526" s="2"/>
      <c r="C526" s="2"/>
    </row>
    <row r="527" spans="1:3" x14ac:dyDescent="0.25">
      <c r="A527" s="2">
        <v>104</v>
      </c>
      <c r="B527" s="2"/>
      <c r="C527" s="2"/>
    </row>
    <row r="528" spans="1:3" x14ac:dyDescent="0.25">
      <c r="A528" s="2">
        <v>84</v>
      </c>
      <c r="B528" s="2"/>
      <c r="C528" s="2"/>
    </row>
    <row r="529" spans="1:3" x14ac:dyDescent="0.25">
      <c r="A529" s="2">
        <v>89</v>
      </c>
      <c r="B529" s="2"/>
      <c r="C529" s="2"/>
    </row>
    <row r="530" spans="1:3" x14ac:dyDescent="0.25">
      <c r="A530" s="2">
        <v>123</v>
      </c>
      <c r="B530" s="2"/>
      <c r="C530" s="2"/>
    </row>
    <row r="531" spans="1:3" x14ac:dyDescent="0.25">
      <c r="A531" s="2">
        <v>106</v>
      </c>
      <c r="B531" s="2"/>
      <c r="C531" s="2"/>
    </row>
    <row r="532" spans="1:3" x14ac:dyDescent="0.25">
      <c r="A532" s="2">
        <v>106</v>
      </c>
      <c r="B532" s="2"/>
      <c r="C532" s="2"/>
    </row>
    <row r="533" spans="1:3" x14ac:dyDescent="0.25">
      <c r="A533" s="2">
        <v>110</v>
      </c>
      <c r="B533" s="2"/>
      <c r="C533" s="2"/>
    </row>
    <row r="534" spans="1:3" x14ac:dyDescent="0.25">
      <c r="A534" s="2">
        <v>133</v>
      </c>
      <c r="B534" s="2"/>
      <c r="C534" s="2"/>
    </row>
    <row r="535" spans="1:3" x14ac:dyDescent="0.25">
      <c r="A535" s="2">
        <v>79</v>
      </c>
      <c r="B535" s="2"/>
      <c r="C535" s="2"/>
    </row>
    <row r="536" spans="1:3" x14ac:dyDescent="0.25">
      <c r="A536" s="2">
        <v>113</v>
      </c>
      <c r="B536" s="2"/>
      <c r="C536" s="2"/>
    </row>
    <row r="537" spans="1:3" x14ac:dyDescent="0.25">
      <c r="A537" s="2">
        <v>68</v>
      </c>
      <c r="B537" s="2"/>
      <c r="C537" s="2"/>
    </row>
    <row r="538" spans="1:3" x14ac:dyDescent="0.25">
      <c r="A538" s="2">
        <v>126</v>
      </c>
      <c r="B538" s="2"/>
      <c r="C538" s="2"/>
    </row>
    <row r="539" spans="1:3" x14ac:dyDescent="0.25">
      <c r="A539" s="2">
        <v>105</v>
      </c>
      <c r="B539" s="2"/>
      <c r="C539" s="2"/>
    </row>
    <row r="540" spans="1:3" x14ac:dyDescent="0.25">
      <c r="A540" s="2">
        <v>103</v>
      </c>
      <c r="B540" s="2"/>
      <c r="C540" s="2"/>
    </row>
    <row r="541" spans="1:3" x14ac:dyDescent="0.25">
      <c r="A541" s="2">
        <v>107</v>
      </c>
      <c r="B541" s="2"/>
      <c r="C541" s="2"/>
    </row>
    <row r="542" spans="1:3" x14ac:dyDescent="0.25">
      <c r="A542" s="2">
        <v>100</v>
      </c>
      <c r="B542" s="2"/>
      <c r="C542" s="2"/>
    </row>
    <row r="543" spans="1:3" x14ac:dyDescent="0.25">
      <c r="A543" s="2">
        <v>103</v>
      </c>
      <c r="B543" s="2"/>
      <c r="C543" s="2"/>
    </row>
    <row r="544" spans="1:3" x14ac:dyDescent="0.25">
      <c r="A544" s="2">
        <v>80</v>
      </c>
      <c r="B544" s="2"/>
      <c r="C544" s="2"/>
    </row>
    <row r="545" spans="1:3" x14ac:dyDescent="0.25">
      <c r="A545" s="2">
        <v>75</v>
      </c>
      <c r="B545" s="2"/>
      <c r="C545" s="2"/>
    </row>
    <row r="546" spans="1:3" x14ac:dyDescent="0.25">
      <c r="A546" s="2">
        <v>117</v>
      </c>
      <c r="B546" s="2"/>
      <c r="C546" s="2"/>
    </row>
    <row r="547" spans="1:3" x14ac:dyDescent="0.25">
      <c r="A547" s="2">
        <v>90</v>
      </c>
      <c r="B547" s="2"/>
      <c r="C547" s="2"/>
    </row>
    <row r="548" spans="1:3" x14ac:dyDescent="0.25">
      <c r="A548" s="2">
        <v>112</v>
      </c>
      <c r="B548" s="2"/>
      <c r="C548" s="2"/>
    </row>
    <row r="549" spans="1:3" x14ac:dyDescent="0.25">
      <c r="A549" s="2">
        <v>82</v>
      </c>
      <c r="B549" s="2"/>
      <c r="C549" s="2"/>
    </row>
    <row r="550" spans="1:3" x14ac:dyDescent="0.25">
      <c r="A550" s="2">
        <v>113</v>
      </c>
      <c r="B550" s="2"/>
      <c r="C550" s="2"/>
    </row>
    <row r="551" spans="1:3" x14ac:dyDescent="0.25">
      <c r="A551" s="2">
        <v>108</v>
      </c>
      <c r="B551" s="2"/>
      <c r="C551" s="2"/>
    </row>
    <row r="552" spans="1:3" x14ac:dyDescent="0.25">
      <c r="A552" s="2">
        <v>114</v>
      </c>
      <c r="B552" s="2"/>
      <c r="C552" s="2"/>
    </row>
    <row r="553" spans="1:3" x14ac:dyDescent="0.25">
      <c r="A553" s="2">
        <v>85</v>
      </c>
      <c r="B553" s="2"/>
      <c r="C553" s="2"/>
    </row>
    <row r="554" spans="1:3" x14ac:dyDescent="0.25">
      <c r="A554" s="2">
        <v>94</v>
      </c>
      <c r="B554" s="2"/>
      <c r="C554" s="2"/>
    </row>
    <row r="555" spans="1:3" x14ac:dyDescent="0.25">
      <c r="A555" s="2">
        <v>91</v>
      </c>
      <c r="B555" s="2"/>
      <c r="C555" s="2"/>
    </row>
    <row r="556" spans="1:3" x14ac:dyDescent="0.25">
      <c r="A556" s="2">
        <v>111</v>
      </c>
      <c r="B556" s="2"/>
      <c r="C556" s="2"/>
    </row>
    <row r="557" spans="1:3" x14ac:dyDescent="0.25">
      <c r="A557" s="2">
        <v>126</v>
      </c>
      <c r="B557" s="2"/>
      <c r="C557" s="2"/>
    </row>
    <row r="558" spans="1:3" x14ac:dyDescent="0.25">
      <c r="A558" s="2">
        <v>85</v>
      </c>
      <c r="B558" s="2"/>
      <c r="C558" s="2"/>
    </row>
    <row r="559" spans="1:3" x14ac:dyDescent="0.25">
      <c r="A559" s="2">
        <v>107</v>
      </c>
      <c r="B559" s="2"/>
      <c r="C559" s="2"/>
    </row>
    <row r="560" spans="1:3" x14ac:dyDescent="0.25">
      <c r="A560" s="2">
        <v>97</v>
      </c>
      <c r="B560" s="2"/>
      <c r="C560" s="2"/>
    </row>
    <row r="561" spans="1:3" x14ac:dyDescent="0.25">
      <c r="A561" s="2">
        <v>120</v>
      </c>
      <c r="B561" s="2"/>
      <c r="C561" s="2"/>
    </row>
    <row r="562" spans="1:3" x14ac:dyDescent="0.25">
      <c r="A562" s="2">
        <v>72</v>
      </c>
      <c r="B562" s="2"/>
      <c r="C562" s="2"/>
    </row>
    <row r="563" spans="1:3" x14ac:dyDescent="0.25">
      <c r="A563" s="2">
        <v>95</v>
      </c>
      <c r="B563" s="2"/>
      <c r="C563" s="2"/>
    </row>
    <row r="564" spans="1:3" x14ac:dyDescent="0.25">
      <c r="A564" s="2">
        <v>92</v>
      </c>
      <c r="B564" s="2"/>
      <c r="C564" s="2"/>
    </row>
    <row r="565" spans="1:3" x14ac:dyDescent="0.25">
      <c r="A565" s="2">
        <v>87</v>
      </c>
      <c r="B565" s="2"/>
      <c r="C565" s="2"/>
    </row>
    <row r="566" spans="1:3" x14ac:dyDescent="0.25">
      <c r="A566" s="2">
        <v>87</v>
      </c>
      <c r="B566" s="2"/>
      <c r="C566" s="2"/>
    </row>
    <row r="567" spans="1:3" x14ac:dyDescent="0.25">
      <c r="A567" s="2">
        <v>146</v>
      </c>
      <c r="B567" s="2"/>
      <c r="C567" s="2"/>
    </row>
    <row r="568" spans="1:3" x14ac:dyDescent="0.25">
      <c r="A568" s="2">
        <v>122</v>
      </c>
      <c r="B568" s="2"/>
      <c r="C568" s="2"/>
    </row>
    <row r="569" spans="1:3" x14ac:dyDescent="0.25">
      <c r="A569" s="2">
        <v>118</v>
      </c>
      <c r="B569" s="2"/>
      <c r="C569" s="2"/>
    </row>
    <row r="570" spans="1:3" x14ac:dyDescent="0.25">
      <c r="A570" s="2">
        <v>82</v>
      </c>
      <c r="B570" s="2"/>
      <c r="C570" s="2"/>
    </row>
    <row r="571" spans="1:3" x14ac:dyDescent="0.25">
      <c r="A571" s="2">
        <v>124</v>
      </c>
      <c r="B571" s="2"/>
      <c r="C571" s="2"/>
    </row>
    <row r="572" spans="1:3" x14ac:dyDescent="0.25">
      <c r="A572" s="2">
        <v>90</v>
      </c>
      <c r="B572" s="2"/>
      <c r="C572" s="2"/>
    </row>
    <row r="573" spans="1:3" x14ac:dyDescent="0.25">
      <c r="A573" s="2">
        <v>84</v>
      </c>
      <c r="B573" s="2"/>
      <c r="C573" s="2"/>
    </row>
    <row r="574" spans="1:3" x14ac:dyDescent="0.25">
      <c r="A574" s="2">
        <v>89</v>
      </c>
      <c r="B574" s="2"/>
      <c r="C574" s="2"/>
    </row>
    <row r="575" spans="1:3" x14ac:dyDescent="0.25">
      <c r="A575" s="2">
        <v>96</v>
      </c>
      <c r="B575" s="2"/>
      <c r="C575" s="2"/>
    </row>
    <row r="576" spans="1:3" x14ac:dyDescent="0.25">
      <c r="A576" s="2">
        <v>98</v>
      </c>
      <c r="B576" s="2"/>
      <c r="C576" s="2"/>
    </row>
    <row r="577" spans="1:3" x14ac:dyDescent="0.25">
      <c r="A577" s="2">
        <v>85</v>
      </c>
      <c r="B577" s="2"/>
      <c r="C577" s="2"/>
    </row>
    <row r="578" spans="1:3" x14ac:dyDescent="0.25">
      <c r="A578" s="2">
        <v>84</v>
      </c>
      <c r="B578" s="2"/>
      <c r="C578" s="2"/>
    </row>
    <row r="579" spans="1:3" x14ac:dyDescent="0.25">
      <c r="A579" s="2">
        <v>98</v>
      </c>
      <c r="B579" s="2"/>
      <c r="C579" s="2"/>
    </row>
    <row r="580" spans="1:3" x14ac:dyDescent="0.25">
      <c r="A580" s="2">
        <v>100</v>
      </c>
      <c r="B580" s="2"/>
      <c r="C580" s="2"/>
    </row>
    <row r="581" spans="1:3" x14ac:dyDescent="0.25">
      <c r="A581" s="2">
        <v>87</v>
      </c>
      <c r="B581" s="2"/>
      <c r="C581" s="2"/>
    </row>
    <row r="582" spans="1:3" x14ac:dyDescent="0.25">
      <c r="A582" s="2">
        <v>98</v>
      </c>
      <c r="B582" s="2"/>
      <c r="C582" s="2"/>
    </row>
    <row r="583" spans="1:3" x14ac:dyDescent="0.25">
      <c r="A583" s="2">
        <v>99</v>
      </c>
      <c r="B583" s="2"/>
      <c r="C583" s="2"/>
    </row>
    <row r="584" spans="1:3" x14ac:dyDescent="0.25">
      <c r="A584" s="2">
        <v>114</v>
      </c>
      <c r="B584" s="2"/>
      <c r="C584" s="2"/>
    </row>
    <row r="585" spans="1:3" x14ac:dyDescent="0.25">
      <c r="A585" s="2">
        <v>72</v>
      </c>
      <c r="B585" s="2"/>
      <c r="C585" s="2"/>
    </row>
    <row r="586" spans="1:3" x14ac:dyDescent="0.25">
      <c r="A586" s="2">
        <v>105</v>
      </c>
      <c r="B586" s="2"/>
      <c r="C586" s="2"/>
    </row>
    <row r="587" spans="1:3" x14ac:dyDescent="0.25">
      <c r="A587" s="2">
        <v>92</v>
      </c>
      <c r="B587" s="2"/>
      <c r="C587" s="2"/>
    </row>
    <row r="588" spans="1:3" x14ac:dyDescent="0.25">
      <c r="A588" s="2">
        <v>98</v>
      </c>
      <c r="B588" s="2"/>
      <c r="C588" s="2"/>
    </row>
    <row r="589" spans="1:3" x14ac:dyDescent="0.25">
      <c r="A589" s="2">
        <v>112</v>
      </c>
      <c r="B589" s="2"/>
      <c r="C589" s="2"/>
    </row>
    <row r="590" spans="1:3" x14ac:dyDescent="0.25">
      <c r="A590" s="2">
        <v>118</v>
      </c>
      <c r="B590" s="2"/>
      <c r="C590" s="2"/>
    </row>
    <row r="591" spans="1:3" x14ac:dyDescent="0.25">
      <c r="A591" s="2">
        <v>113</v>
      </c>
      <c r="B591" s="2"/>
      <c r="C591" s="2"/>
    </row>
    <row r="592" spans="1:3" x14ac:dyDescent="0.25">
      <c r="A592" s="2">
        <v>80</v>
      </c>
      <c r="B592" s="2"/>
      <c r="C592" s="2"/>
    </row>
    <row r="593" spans="1:3" x14ac:dyDescent="0.25">
      <c r="A593" s="2">
        <v>78</v>
      </c>
      <c r="B593" s="2"/>
      <c r="C593" s="2"/>
    </row>
    <row r="594" spans="1:3" x14ac:dyDescent="0.25">
      <c r="A594" s="2">
        <v>100</v>
      </c>
      <c r="B594" s="2"/>
      <c r="C594" s="2"/>
    </row>
    <row r="595" spans="1:3" x14ac:dyDescent="0.25">
      <c r="A595" s="2">
        <v>105</v>
      </c>
      <c r="B595" s="2"/>
      <c r="C595" s="2"/>
    </row>
    <row r="596" spans="1:3" x14ac:dyDescent="0.25">
      <c r="A596" s="2">
        <v>97</v>
      </c>
      <c r="B596" s="2"/>
      <c r="C596" s="2"/>
    </row>
    <row r="597" spans="1:3" x14ac:dyDescent="0.25">
      <c r="A597" s="2">
        <v>94</v>
      </c>
      <c r="B597" s="2"/>
      <c r="C597" s="2"/>
    </row>
    <row r="598" spans="1:3" x14ac:dyDescent="0.25">
      <c r="A598" s="2">
        <v>94</v>
      </c>
      <c r="B598" s="2"/>
      <c r="C598" s="2"/>
    </row>
    <row r="599" spans="1:3" x14ac:dyDescent="0.25">
      <c r="A599" s="2">
        <v>108</v>
      </c>
      <c r="B599" s="2"/>
      <c r="C599" s="2"/>
    </row>
    <row r="600" spans="1:3" x14ac:dyDescent="0.25">
      <c r="A600" s="2">
        <v>104</v>
      </c>
      <c r="B600" s="2"/>
      <c r="C600" s="2"/>
    </row>
    <row r="601" spans="1:3" x14ac:dyDescent="0.25">
      <c r="A601" s="2">
        <v>108</v>
      </c>
      <c r="B601" s="2"/>
      <c r="C601" s="2"/>
    </row>
    <row r="602" spans="1:3" x14ac:dyDescent="0.25">
      <c r="A602" s="2">
        <v>82</v>
      </c>
      <c r="B602" s="2"/>
      <c r="C602" s="2"/>
    </row>
    <row r="603" spans="1:3" x14ac:dyDescent="0.25">
      <c r="A603" s="2">
        <v>94</v>
      </c>
      <c r="B603" s="2"/>
      <c r="C603" s="2"/>
    </row>
    <row r="604" spans="1:3" x14ac:dyDescent="0.25">
      <c r="A604" s="2">
        <v>105</v>
      </c>
      <c r="B604" s="2"/>
      <c r="C604" s="2"/>
    </row>
    <row r="605" spans="1:3" x14ac:dyDescent="0.25">
      <c r="A605" s="2">
        <v>104</v>
      </c>
      <c r="B605" s="2"/>
      <c r="C605" s="2"/>
    </row>
    <row r="606" spans="1:3" x14ac:dyDescent="0.25">
      <c r="A606" s="2">
        <v>90</v>
      </c>
      <c r="B606" s="2"/>
      <c r="C606" s="2"/>
    </row>
    <row r="607" spans="1:3" x14ac:dyDescent="0.25">
      <c r="A607" s="2">
        <v>95</v>
      </c>
      <c r="B607" s="2"/>
      <c r="C607" s="2"/>
    </row>
    <row r="608" spans="1:3" x14ac:dyDescent="0.25">
      <c r="A608" s="2">
        <v>93</v>
      </c>
      <c r="B608" s="2"/>
      <c r="C608" s="2"/>
    </row>
    <row r="609" spans="1:3" x14ac:dyDescent="0.25">
      <c r="A609" s="2">
        <v>92</v>
      </c>
      <c r="B609" s="2"/>
      <c r="C609" s="2"/>
    </row>
    <row r="610" spans="1:3" x14ac:dyDescent="0.25">
      <c r="A610" s="2">
        <v>106</v>
      </c>
      <c r="B610" s="2"/>
      <c r="C610" s="2"/>
    </row>
    <row r="611" spans="1:3" x14ac:dyDescent="0.25">
      <c r="A611" s="2">
        <v>100</v>
      </c>
      <c r="B611" s="2"/>
      <c r="C611" s="2"/>
    </row>
    <row r="612" spans="1:3" x14ac:dyDescent="0.25">
      <c r="A612" s="2">
        <v>100</v>
      </c>
      <c r="B612" s="2"/>
      <c r="C612" s="2"/>
    </row>
    <row r="613" spans="1:3" x14ac:dyDescent="0.25">
      <c r="A613" s="2">
        <v>95</v>
      </c>
      <c r="B613" s="2"/>
      <c r="C613" s="2"/>
    </row>
    <row r="614" spans="1:3" x14ac:dyDescent="0.25">
      <c r="A614" s="2">
        <v>112</v>
      </c>
      <c r="B614" s="2"/>
      <c r="C614" s="2"/>
    </row>
    <row r="615" spans="1:3" x14ac:dyDescent="0.25">
      <c r="A615" s="2">
        <v>104</v>
      </c>
      <c r="B615" s="2"/>
      <c r="C615" s="2"/>
    </row>
    <row r="616" spans="1:3" x14ac:dyDescent="0.25">
      <c r="A616" s="2">
        <v>114</v>
      </c>
      <c r="B616" s="2"/>
      <c r="C616" s="2"/>
    </row>
    <row r="617" spans="1:3" x14ac:dyDescent="0.25">
      <c r="A617" s="2">
        <v>125</v>
      </c>
      <c r="B617" s="2"/>
      <c r="C617" s="2"/>
    </row>
    <row r="618" spans="1:3" x14ac:dyDescent="0.25">
      <c r="A618" s="2">
        <v>115</v>
      </c>
      <c r="B618" s="2"/>
      <c r="C618" s="2"/>
    </row>
    <row r="619" spans="1:3" x14ac:dyDescent="0.25">
      <c r="A619" s="2">
        <v>106</v>
      </c>
      <c r="B619" s="2"/>
      <c r="C619" s="2"/>
    </row>
    <row r="620" spans="1:3" x14ac:dyDescent="0.25">
      <c r="A620" s="2">
        <v>111</v>
      </c>
      <c r="B620" s="2"/>
      <c r="C620" s="2"/>
    </row>
    <row r="621" spans="1:3" x14ac:dyDescent="0.25">
      <c r="A621" s="2">
        <v>115</v>
      </c>
      <c r="B621" s="2"/>
      <c r="C621" s="2"/>
    </row>
    <row r="622" spans="1:3" x14ac:dyDescent="0.25">
      <c r="A622" s="2">
        <v>106</v>
      </c>
      <c r="B622" s="2"/>
      <c r="C622" s="2"/>
    </row>
    <row r="623" spans="1:3" x14ac:dyDescent="0.25">
      <c r="A623" s="2">
        <v>88</v>
      </c>
      <c r="B623" s="2"/>
      <c r="C623" s="2"/>
    </row>
    <row r="624" spans="1:3" x14ac:dyDescent="0.25">
      <c r="A624" s="2">
        <v>91</v>
      </c>
      <c r="B624" s="2"/>
      <c r="C624" s="2"/>
    </row>
    <row r="625" spans="1:3" x14ac:dyDescent="0.25">
      <c r="A625" s="2">
        <v>96</v>
      </c>
      <c r="B625" s="2"/>
      <c r="C625" s="2"/>
    </row>
    <row r="626" spans="1:3" x14ac:dyDescent="0.25">
      <c r="A626" s="2">
        <v>115</v>
      </c>
      <c r="B626" s="2"/>
      <c r="C626" s="2"/>
    </row>
    <row r="627" spans="1:3" x14ac:dyDescent="0.25">
      <c r="A627" s="2">
        <v>120</v>
      </c>
      <c r="B627" s="2"/>
      <c r="C627" s="2"/>
    </row>
    <row r="628" spans="1:3" x14ac:dyDescent="0.25">
      <c r="A628" s="2">
        <v>101</v>
      </c>
      <c r="B628" s="2"/>
      <c r="C628" s="2"/>
    </row>
    <row r="629" spans="1:3" x14ac:dyDescent="0.25">
      <c r="A629" s="2">
        <v>105</v>
      </c>
      <c r="B629" s="2"/>
      <c r="C629" s="2"/>
    </row>
    <row r="630" spans="1:3" x14ac:dyDescent="0.25">
      <c r="A630" s="2">
        <v>83</v>
      </c>
      <c r="B630" s="2"/>
      <c r="C630" s="2"/>
    </row>
    <row r="631" spans="1:3" x14ac:dyDescent="0.25">
      <c r="A631" s="2">
        <v>79</v>
      </c>
      <c r="B631" s="2"/>
      <c r="C631" s="2"/>
    </row>
    <row r="632" spans="1:3" x14ac:dyDescent="0.25">
      <c r="A632" s="2">
        <v>115</v>
      </c>
      <c r="B632" s="2"/>
      <c r="C632" s="2"/>
    </row>
    <row r="633" spans="1:3" x14ac:dyDescent="0.25">
      <c r="A633" s="2">
        <v>115</v>
      </c>
      <c r="B633" s="2"/>
      <c r="C633" s="2"/>
    </row>
    <row r="634" spans="1:3" x14ac:dyDescent="0.25">
      <c r="A634" s="2">
        <v>113</v>
      </c>
      <c r="B634" s="2"/>
      <c r="C634" s="2"/>
    </row>
    <row r="635" spans="1:3" x14ac:dyDescent="0.25">
      <c r="A635" s="2">
        <v>59</v>
      </c>
      <c r="B635" s="2"/>
      <c r="C635" s="2"/>
    </row>
    <row r="636" spans="1:3" x14ac:dyDescent="0.25">
      <c r="A636" s="2">
        <v>108</v>
      </c>
      <c r="B636" s="2"/>
      <c r="C636" s="2"/>
    </row>
    <row r="637" spans="1:3" x14ac:dyDescent="0.25">
      <c r="A637" s="2">
        <v>79</v>
      </c>
      <c r="B637" s="2"/>
      <c r="C637" s="2"/>
    </row>
    <row r="638" spans="1:3" x14ac:dyDescent="0.25">
      <c r="A638" s="2">
        <v>107</v>
      </c>
      <c r="B638" s="2"/>
      <c r="C638" s="2"/>
    </row>
    <row r="639" spans="1:3" x14ac:dyDescent="0.25">
      <c r="A639" s="2">
        <v>89</v>
      </c>
      <c r="B639" s="2"/>
      <c r="C639" s="2"/>
    </row>
    <row r="640" spans="1:3" x14ac:dyDescent="0.25">
      <c r="A640" s="2">
        <v>88</v>
      </c>
      <c r="B640" s="2"/>
      <c r="C640" s="2"/>
    </row>
    <row r="641" spans="1:3" x14ac:dyDescent="0.25">
      <c r="A641" s="2">
        <v>107</v>
      </c>
      <c r="B641" s="2"/>
      <c r="C641" s="2"/>
    </row>
    <row r="642" spans="1:3" x14ac:dyDescent="0.25">
      <c r="A642" s="2">
        <v>98</v>
      </c>
      <c r="B642" s="2"/>
      <c r="C642" s="2"/>
    </row>
    <row r="643" spans="1:3" x14ac:dyDescent="0.25">
      <c r="A643" s="2">
        <v>113</v>
      </c>
      <c r="B643" s="2"/>
      <c r="C643" s="2"/>
    </row>
    <row r="644" spans="1:3" x14ac:dyDescent="0.25">
      <c r="A644" s="2">
        <v>67</v>
      </c>
      <c r="B644" s="2"/>
      <c r="C644" s="2"/>
    </row>
    <row r="645" spans="1:3" x14ac:dyDescent="0.25">
      <c r="A645" s="2">
        <v>73</v>
      </c>
      <c r="B645" s="2"/>
      <c r="C645" s="2"/>
    </row>
    <row r="646" spans="1:3" x14ac:dyDescent="0.25">
      <c r="A646" s="2">
        <v>84</v>
      </c>
      <c r="B646" s="2"/>
      <c r="C646" s="2"/>
    </row>
    <row r="647" spans="1:3" x14ac:dyDescent="0.25">
      <c r="A647" s="2">
        <v>117</v>
      </c>
      <c r="B647" s="2"/>
      <c r="C647" s="2"/>
    </row>
    <row r="648" spans="1:3" x14ac:dyDescent="0.25">
      <c r="A648" s="2">
        <v>112</v>
      </c>
      <c r="B648" s="2"/>
      <c r="C648" s="2"/>
    </row>
    <row r="649" spans="1:3" x14ac:dyDescent="0.25">
      <c r="A649" s="2">
        <v>81</v>
      </c>
      <c r="B649" s="2"/>
      <c r="C649" s="2"/>
    </row>
    <row r="650" spans="1:3" x14ac:dyDescent="0.25">
      <c r="A650" s="2">
        <v>112</v>
      </c>
      <c r="B650" s="2"/>
      <c r="C650" s="2"/>
    </row>
    <row r="651" spans="1:3" x14ac:dyDescent="0.25">
      <c r="A651" s="2">
        <v>100</v>
      </c>
      <c r="B651" s="2"/>
      <c r="C651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x14ac:dyDescent="0.25">
      <c r="A1" s="6" t="s">
        <v>3</v>
      </c>
      <c r="B1" s="6"/>
    </row>
    <row r="2" spans="1:2" x14ac:dyDescent="0.25">
      <c r="A2" s="3"/>
      <c r="B2" s="3"/>
    </row>
    <row r="3" spans="1:2" x14ac:dyDescent="0.25">
      <c r="A3" s="3" t="s">
        <v>4</v>
      </c>
      <c r="B3" s="3">
        <v>100.0476923076923</v>
      </c>
    </row>
    <row r="4" spans="1:2" x14ac:dyDescent="0.25">
      <c r="A4" s="3" t="s">
        <v>5</v>
      </c>
      <c r="B4" s="3">
        <v>0.62563756086428268</v>
      </c>
    </row>
    <row r="5" spans="1:2" x14ac:dyDescent="0.25">
      <c r="A5" s="3" t="s">
        <v>6</v>
      </c>
      <c r="B5" s="3">
        <v>100</v>
      </c>
    </row>
    <row r="6" spans="1:2" x14ac:dyDescent="0.25">
      <c r="A6" s="3" t="s">
        <v>7</v>
      </c>
      <c r="B6" s="3">
        <v>98</v>
      </c>
    </row>
    <row r="7" spans="1:2" x14ac:dyDescent="0.25">
      <c r="A7" s="3" t="s">
        <v>8</v>
      </c>
      <c r="B7" s="3">
        <v>15.950690656417855</v>
      </c>
    </row>
    <row r="8" spans="1:2" x14ac:dyDescent="0.25">
      <c r="A8" s="3" t="s">
        <v>9</v>
      </c>
      <c r="B8" s="3">
        <v>254.42453241673584</v>
      </c>
    </row>
    <row r="9" spans="1:2" x14ac:dyDescent="0.25">
      <c r="A9" s="3" t="s">
        <v>10</v>
      </c>
      <c r="B9" s="3">
        <v>-0.11670462589975239</v>
      </c>
    </row>
    <row r="10" spans="1:2" x14ac:dyDescent="0.25">
      <c r="A10" s="3" t="s">
        <v>11</v>
      </c>
      <c r="B10" s="3">
        <v>1.0490104752244713E-2</v>
      </c>
    </row>
    <row r="11" spans="1:2" x14ac:dyDescent="0.25">
      <c r="A11" s="3" t="s">
        <v>12</v>
      </c>
      <c r="B11" s="3">
        <v>98</v>
      </c>
    </row>
    <row r="12" spans="1:2" x14ac:dyDescent="0.25">
      <c r="A12" s="3" t="s">
        <v>13</v>
      </c>
      <c r="B12" s="3">
        <v>48</v>
      </c>
    </row>
    <row r="13" spans="1:2" x14ac:dyDescent="0.25">
      <c r="A13" s="3" t="s">
        <v>14</v>
      </c>
      <c r="B13" s="3">
        <v>146</v>
      </c>
    </row>
    <row r="14" spans="1:2" x14ac:dyDescent="0.25">
      <c r="A14" s="3" t="s">
        <v>15</v>
      </c>
      <c r="B14" s="3">
        <v>65031</v>
      </c>
    </row>
    <row r="15" spans="1:2" ht="15.75" thickBot="1" x14ac:dyDescent="0.3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opLeftCell="A228" workbookViewId="0"/>
  </sheetViews>
  <sheetFormatPr defaultRowHeight="15" x14ac:dyDescent="0.25"/>
  <sheetData>
    <row r="1" spans="1:8" x14ac:dyDescent="0.25">
      <c r="A1" t="s">
        <v>19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 x14ac:dyDescent="0.25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 x14ac:dyDescent="0.25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 x14ac:dyDescent="0.25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 x14ac:dyDescent="0.25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 x14ac:dyDescent="0.25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 x14ac:dyDescent="0.25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 x14ac:dyDescent="0.25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 x14ac:dyDescent="0.25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 x14ac:dyDescent="0.25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 x14ac:dyDescent="0.25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 x14ac:dyDescent="0.25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 x14ac:dyDescent="0.25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 x14ac:dyDescent="0.25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 x14ac:dyDescent="0.25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 x14ac:dyDescent="0.25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 x14ac:dyDescent="0.25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 x14ac:dyDescent="0.25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 x14ac:dyDescent="0.25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 x14ac:dyDescent="0.25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 x14ac:dyDescent="0.25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 x14ac:dyDescent="0.25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 x14ac:dyDescent="0.25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 x14ac:dyDescent="0.25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 x14ac:dyDescent="0.25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 x14ac:dyDescent="0.25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 x14ac:dyDescent="0.25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 x14ac:dyDescent="0.25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 x14ac:dyDescent="0.25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 x14ac:dyDescent="0.25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 x14ac:dyDescent="0.25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 x14ac:dyDescent="0.25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 x14ac:dyDescent="0.25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 x14ac:dyDescent="0.25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 x14ac:dyDescent="0.25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 x14ac:dyDescent="0.25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 x14ac:dyDescent="0.25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 x14ac:dyDescent="0.25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 x14ac:dyDescent="0.25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 x14ac:dyDescent="0.25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 x14ac:dyDescent="0.25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 x14ac:dyDescent="0.25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 x14ac:dyDescent="0.25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 x14ac:dyDescent="0.25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 x14ac:dyDescent="0.25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 x14ac:dyDescent="0.25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 x14ac:dyDescent="0.25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 x14ac:dyDescent="0.25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 x14ac:dyDescent="0.25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 x14ac:dyDescent="0.25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 x14ac:dyDescent="0.25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 x14ac:dyDescent="0.25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 x14ac:dyDescent="0.25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 x14ac:dyDescent="0.25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 x14ac:dyDescent="0.25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 x14ac:dyDescent="0.25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 x14ac:dyDescent="0.25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 x14ac:dyDescent="0.25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 x14ac:dyDescent="0.25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 x14ac:dyDescent="0.25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 x14ac:dyDescent="0.25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 x14ac:dyDescent="0.25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 x14ac:dyDescent="0.25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 x14ac:dyDescent="0.25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 x14ac:dyDescent="0.25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 x14ac:dyDescent="0.25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 x14ac:dyDescent="0.25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 x14ac:dyDescent="0.25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 x14ac:dyDescent="0.25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 x14ac:dyDescent="0.25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 x14ac:dyDescent="0.25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 x14ac:dyDescent="0.25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 x14ac:dyDescent="0.25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 x14ac:dyDescent="0.25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 x14ac:dyDescent="0.25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 x14ac:dyDescent="0.25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 x14ac:dyDescent="0.25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 x14ac:dyDescent="0.25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 x14ac:dyDescent="0.25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 x14ac:dyDescent="0.25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 x14ac:dyDescent="0.25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 x14ac:dyDescent="0.25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 x14ac:dyDescent="0.25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 x14ac:dyDescent="0.25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 x14ac:dyDescent="0.25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 x14ac:dyDescent="0.25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 x14ac:dyDescent="0.25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 x14ac:dyDescent="0.25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 x14ac:dyDescent="0.25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 x14ac:dyDescent="0.25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 x14ac:dyDescent="0.25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 x14ac:dyDescent="0.25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 x14ac:dyDescent="0.25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 x14ac:dyDescent="0.25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 x14ac:dyDescent="0.25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 x14ac:dyDescent="0.25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 x14ac:dyDescent="0.25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 x14ac:dyDescent="0.25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 x14ac:dyDescent="0.25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 x14ac:dyDescent="0.25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 x14ac:dyDescent="0.25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 x14ac:dyDescent="0.25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 x14ac:dyDescent="0.25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 x14ac:dyDescent="0.25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 x14ac:dyDescent="0.25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 x14ac:dyDescent="0.25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 x14ac:dyDescent="0.25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 x14ac:dyDescent="0.25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 x14ac:dyDescent="0.25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 x14ac:dyDescent="0.25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 x14ac:dyDescent="0.25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 x14ac:dyDescent="0.25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 x14ac:dyDescent="0.25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 x14ac:dyDescent="0.25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 x14ac:dyDescent="0.25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 x14ac:dyDescent="0.25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 x14ac:dyDescent="0.25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 x14ac:dyDescent="0.25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 x14ac:dyDescent="0.25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 x14ac:dyDescent="0.25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 x14ac:dyDescent="0.25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 x14ac:dyDescent="0.25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 x14ac:dyDescent="0.25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 x14ac:dyDescent="0.25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 x14ac:dyDescent="0.25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 x14ac:dyDescent="0.25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 x14ac:dyDescent="0.25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 x14ac:dyDescent="0.25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 x14ac:dyDescent="0.25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 x14ac:dyDescent="0.25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 x14ac:dyDescent="0.25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 x14ac:dyDescent="0.25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 x14ac:dyDescent="0.25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 x14ac:dyDescent="0.25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 x14ac:dyDescent="0.25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 x14ac:dyDescent="0.25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 x14ac:dyDescent="0.25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 x14ac:dyDescent="0.25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 x14ac:dyDescent="0.25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 x14ac:dyDescent="0.25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 x14ac:dyDescent="0.25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 x14ac:dyDescent="0.25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 x14ac:dyDescent="0.25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 x14ac:dyDescent="0.25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 x14ac:dyDescent="0.25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 x14ac:dyDescent="0.25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 x14ac:dyDescent="0.25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 x14ac:dyDescent="0.25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 x14ac:dyDescent="0.25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 x14ac:dyDescent="0.25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 x14ac:dyDescent="0.25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 x14ac:dyDescent="0.25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 x14ac:dyDescent="0.25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 x14ac:dyDescent="0.25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 x14ac:dyDescent="0.25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 x14ac:dyDescent="0.25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 x14ac:dyDescent="0.25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 x14ac:dyDescent="0.25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 x14ac:dyDescent="0.25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 x14ac:dyDescent="0.25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 x14ac:dyDescent="0.25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 x14ac:dyDescent="0.25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 x14ac:dyDescent="0.25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 x14ac:dyDescent="0.25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 x14ac:dyDescent="0.25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 x14ac:dyDescent="0.25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 x14ac:dyDescent="0.25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 x14ac:dyDescent="0.25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 x14ac:dyDescent="0.25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 x14ac:dyDescent="0.25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 x14ac:dyDescent="0.25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 x14ac:dyDescent="0.25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 x14ac:dyDescent="0.25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 x14ac:dyDescent="0.25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 x14ac:dyDescent="0.25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 x14ac:dyDescent="0.25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 x14ac:dyDescent="0.25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 x14ac:dyDescent="0.25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 x14ac:dyDescent="0.25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 x14ac:dyDescent="0.25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 x14ac:dyDescent="0.25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 x14ac:dyDescent="0.25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 x14ac:dyDescent="0.25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 x14ac:dyDescent="0.25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 x14ac:dyDescent="0.25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 x14ac:dyDescent="0.25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 x14ac:dyDescent="0.25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 x14ac:dyDescent="0.25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 x14ac:dyDescent="0.25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 x14ac:dyDescent="0.25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 x14ac:dyDescent="0.25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 x14ac:dyDescent="0.25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 x14ac:dyDescent="0.25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 x14ac:dyDescent="0.25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 x14ac:dyDescent="0.25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 x14ac:dyDescent="0.25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 x14ac:dyDescent="0.25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 x14ac:dyDescent="0.25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 x14ac:dyDescent="0.25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 x14ac:dyDescent="0.25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 x14ac:dyDescent="0.25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 x14ac:dyDescent="0.25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 x14ac:dyDescent="0.25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 x14ac:dyDescent="0.25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 x14ac:dyDescent="0.25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 x14ac:dyDescent="0.25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 x14ac:dyDescent="0.25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 x14ac:dyDescent="0.25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 x14ac:dyDescent="0.25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 x14ac:dyDescent="0.25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 x14ac:dyDescent="0.25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 x14ac:dyDescent="0.25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 x14ac:dyDescent="0.25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 x14ac:dyDescent="0.25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 x14ac:dyDescent="0.25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 x14ac:dyDescent="0.25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 x14ac:dyDescent="0.25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 x14ac:dyDescent="0.25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 x14ac:dyDescent="0.25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 x14ac:dyDescent="0.25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 x14ac:dyDescent="0.25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 x14ac:dyDescent="0.25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 x14ac:dyDescent="0.25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 x14ac:dyDescent="0.25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 x14ac:dyDescent="0.25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 x14ac:dyDescent="0.25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 x14ac:dyDescent="0.25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 x14ac:dyDescent="0.25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 x14ac:dyDescent="0.25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 x14ac:dyDescent="0.25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 x14ac:dyDescent="0.25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 x14ac:dyDescent="0.25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 x14ac:dyDescent="0.25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 x14ac:dyDescent="0.25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 x14ac:dyDescent="0.25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 x14ac:dyDescent="0.25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 x14ac:dyDescent="0.25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 x14ac:dyDescent="0.25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 x14ac:dyDescent="0.25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 x14ac:dyDescent="0.25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 x14ac:dyDescent="0.25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 x14ac:dyDescent="0.25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sheetData>
    <row r="1" spans="1:9" x14ac:dyDescent="0.25">
      <c r="A1" s="5"/>
      <c r="B1" s="5" t="s">
        <v>19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</row>
    <row r="2" spans="1:9" x14ac:dyDescent="0.25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 x14ac:dyDescent="0.25">
      <c r="A3" s="3" t="s">
        <v>28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 x14ac:dyDescent="0.25">
      <c r="A4" s="3" t="s">
        <v>29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 x14ac:dyDescent="0.25">
      <c r="A5" s="3" t="s">
        <v>30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 x14ac:dyDescent="0.25">
      <c r="A6" s="3" t="s">
        <v>31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 x14ac:dyDescent="0.25">
      <c r="A7" s="3" t="s">
        <v>32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 x14ac:dyDescent="0.25">
      <c r="A8" s="3" t="s">
        <v>33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5.75" thickBot="1" x14ac:dyDescent="0.3">
      <c r="A9" s="4" t="s">
        <v>34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sheetData>
    <row r="1" spans="1:3" x14ac:dyDescent="0.25">
      <c r="A1" s="7" t="s">
        <v>18</v>
      </c>
      <c r="B1" s="7" t="s">
        <v>20</v>
      </c>
      <c r="C1" s="7" t="s">
        <v>21</v>
      </c>
    </row>
    <row r="2" spans="1:3" x14ac:dyDescent="0.25">
      <c r="A2" s="7">
        <v>1</v>
      </c>
      <c r="B2" s="7">
        <v>1260</v>
      </c>
      <c r="C2" s="7">
        <v>123118</v>
      </c>
    </row>
    <row r="3" spans="1:3" x14ac:dyDescent="0.25">
      <c r="A3" s="7">
        <v>2</v>
      </c>
      <c r="B3" s="7">
        <v>1007</v>
      </c>
      <c r="C3" s="7">
        <v>99601</v>
      </c>
    </row>
    <row r="4" spans="1:3" x14ac:dyDescent="0.25">
      <c r="A4" s="7">
        <v>3</v>
      </c>
      <c r="B4" s="7">
        <v>1296</v>
      </c>
      <c r="C4" s="7">
        <v>132000</v>
      </c>
    </row>
    <row r="5" spans="1:3" x14ac:dyDescent="0.25">
      <c r="A5" s="7">
        <v>4</v>
      </c>
      <c r="B5" s="7">
        <v>873</v>
      </c>
      <c r="C5" s="7">
        <v>80000</v>
      </c>
    </row>
    <row r="6" spans="1:3" x14ac:dyDescent="0.25">
      <c r="A6" s="7">
        <v>5</v>
      </c>
      <c r="B6" s="7">
        <v>532</v>
      </c>
      <c r="C6" s="7">
        <v>52000</v>
      </c>
    </row>
    <row r="7" spans="1:3" x14ac:dyDescent="0.25">
      <c r="A7" s="7">
        <v>6</v>
      </c>
      <c r="B7" s="7">
        <v>476</v>
      </c>
      <c r="C7" s="7">
        <v>58625</v>
      </c>
    </row>
    <row r="8" spans="1:3" x14ac:dyDescent="0.25">
      <c r="A8" s="7">
        <v>7</v>
      </c>
      <c r="B8" s="7">
        <v>482</v>
      </c>
      <c r="C8" s="7">
        <v>74624</v>
      </c>
    </row>
    <row r="9" spans="1:3" x14ac:dyDescent="0.25">
      <c r="A9" s="7">
        <v>8</v>
      </c>
      <c r="B9" s="7">
        <v>1273</v>
      </c>
      <c r="C9" s="7">
        <v>110000</v>
      </c>
    </row>
    <row r="10" spans="1:3" x14ac:dyDescent="0.25">
      <c r="A10" s="7">
        <v>9</v>
      </c>
      <c r="B10" s="7">
        <v>692</v>
      </c>
      <c r="C10" s="7">
        <v>81000</v>
      </c>
    </row>
    <row r="11" spans="1:3" x14ac:dyDescent="0.25">
      <c r="A11" s="7">
        <v>10</v>
      </c>
      <c r="B11" s="7">
        <v>690</v>
      </c>
      <c r="C11" s="7">
        <v>73507</v>
      </c>
    </row>
    <row r="12" spans="1:3" x14ac:dyDescent="0.25">
      <c r="A12" s="7">
        <v>11</v>
      </c>
      <c r="B12" s="7">
        <v>564</v>
      </c>
      <c r="C12" s="7">
        <v>95024</v>
      </c>
    </row>
    <row r="13" spans="1:3" x14ac:dyDescent="0.25">
      <c r="A13" s="7">
        <v>12</v>
      </c>
      <c r="B13" s="7">
        <v>470</v>
      </c>
      <c r="C13" s="7">
        <v>88004</v>
      </c>
    </row>
    <row r="14" spans="1:3" x14ac:dyDescent="0.25">
      <c r="A14" s="7">
        <v>13</v>
      </c>
      <c r="B14" s="7">
        <v>675</v>
      </c>
      <c r="C14" s="7">
        <v>70000</v>
      </c>
    </row>
    <row r="15" spans="1:3" x14ac:dyDescent="0.2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" sqref="B1:C15"/>
    </sheetView>
  </sheetViews>
  <sheetFormatPr defaultRowHeight="15" x14ac:dyDescent="0.25"/>
  <sheetData>
    <row r="1" spans="1:3" x14ac:dyDescent="0.25">
      <c r="A1" s="7" t="s">
        <v>18</v>
      </c>
      <c r="B1" s="7" t="s">
        <v>20</v>
      </c>
      <c r="C1" s="7" t="s">
        <v>21</v>
      </c>
    </row>
    <row r="2" spans="1:3" x14ac:dyDescent="0.25">
      <c r="A2" s="7">
        <v>1</v>
      </c>
      <c r="B2" s="7">
        <v>1260</v>
      </c>
      <c r="C2" s="7">
        <v>123118</v>
      </c>
    </row>
    <row r="3" spans="1:3" x14ac:dyDescent="0.25">
      <c r="A3" s="7">
        <v>2</v>
      </c>
      <c r="B3" s="7">
        <v>1007</v>
      </c>
      <c r="C3" s="7">
        <v>99601</v>
      </c>
    </row>
    <row r="4" spans="1:3" x14ac:dyDescent="0.25">
      <c r="A4" s="7">
        <v>3</v>
      </c>
      <c r="B4" s="7">
        <v>1296</v>
      </c>
      <c r="C4" s="7">
        <v>132000</v>
      </c>
    </row>
    <row r="5" spans="1:3" x14ac:dyDescent="0.25">
      <c r="A5" s="7">
        <v>4</v>
      </c>
      <c r="B5" s="7">
        <v>873</v>
      </c>
      <c r="C5" s="7">
        <v>80000</v>
      </c>
    </row>
    <row r="6" spans="1:3" x14ac:dyDescent="0.25">
      <c r="A6" s="7">
        <v>5</v>
      </c>
      <c r="B6" s="7">
        <v>532</v>
      </c>
      <c r="C6" s="7">
        <v>52000</v>
      </c>
    </row>
    <row r="7" spans="1:3" x14ac:dyDescent="0.25">
      <c r="A7" s="7">
        <v>6</v>
      </c>
      <c r="B7" s="7">
        <v>476</v>
      </c>
      <c r="C7" s="7">
        <v>58625</v>
      </c>
    </row>
    <row r="8" spans="1:3" x14ac:dyDescent="0.25">
      <c r="A8" s="7">
        <v>7</v>
      </c>
      <c r="B8" s="7">
        <v>482</v>
      </c>
      <c r="C8" s="7">
        <v>74624</v>
      </c>
    </row>
    <row r="9" spans="1:3" x14ac:dyDescent="0.25">
      <c r="A9" s="7">
        <v>8</v>
      </c>
      <c r="B9" s="7">
        <v>1273</v>
      </c>
      <c r="C9" s="7">
        <v>110000</v>
      </c>
    </row>
    <row r="10" spans="1:3" x14ac:dyDescent="0.25">
      <c r="A10" s="7">
        <v>9</v>
      </c>
      <c r="B10" s="7">
        <v>692</v>
      </c>
      <c r="C10" s="7">
        <v>81000</v>
      </c>
    </row>
    <row r="11" spans="1:3" x14ac:dyDescent="0.25">
      <c r="A11" s="7">
        <v>10</v>
      </c>
      <c r="B11" s="7">
        <v>690</v>
      </c>
      <c r="C11" s="7">
        <v>73507</v>
      </c>
    </row>
    <row r="12" spans="1:3" x14ac:dyDescent="0.25">
      <c r="A12" s="7">
        <v>11</v>
      </c>
      <c r="B12" s="7">
        <v>564</v>
      </c>
      <c r="C12" s="7">
        <v>95024</v>
      </c>
    </row>
    <row r="13" spans="1:3" x14ac:dyDescent="0.25">
      <c r="A13" s="7">
        <v>12</v>
      </c>
      <c r="B13" s="7">
        <v>470</v>
      </c>
      <c r="C13" s="7">
        <v>88004</v>
      </c>
    </row>
    <row r="14" spans="1:3" x14ac:dyDescent="0.25">
      <c r="A14" s="7">
        <v>13</v>
      </c>
      <c r="B14" s="7">
        <v>675</v>
      </c>
      <c r="C14" s="7">
        <v>70000</v>
      </c>
    </row>
    <row r="15" spans="1:3" x14ac:dyDescent="0.25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s="7"/>
      <c r="B1" s="7" t="s">
        <v>22</v>
      </c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7" t="s">
        <v>17</v>
      </c>
      <c r="B3" s="7" t="s">
        <v>23</v>
      </c>
      <c r="C3" s="7" t="s">
        <v>24</v>
      </c>
      <c r="D3" s="7" t="s">
        <v>25</v>
      </c>
    </row>
    <row r="4" spans="1:4" x14ac:dyDescent="0.25">
      <c r="A4" s="7">
        <v>1</v>
      </c>
      <c r="B4" s="7">
        <v>70</v>
      </c>
      <c r="C4" s="7">
        <f>58.552664*EXP(0.569367*A4)</f>
        <v>103.47122850296159</v>
      </c>
      <c r="D4" s="7"/>
    </row>
    <row r="5" spans="1:4" x14ac:dyDescent="0.25">
      <c r="A5" s="7">
        <v>2</v>
      </c>
      <c r="B5" s="7">
        <v>183</v>
      </c>
      <c r="C5" s="7">
        <f t="shared" ref="C5:C13" si="0">58.552664*EXP(0.569367*A5)</f>
        <v>182.84898408571286</v>
      </c>
      <c r="D5" s="7">
        <f>C5/C4</f>
        <v>1.7671480925780183</v>
      </c>
    </row>
    <row r="6" spans="1:4" x14ac:dyDescent="0.25">
      <c r="A6" s="7">
        <v>3</v>
      </c>
      <c r="B6" s="7">
        <v>340</v>
      </c>
      <c r="C6" s="7">
        <f t="shared" si="0"/>
        <v>323.12123345689588</v>
      </c>
      <c r="D6" s="7">
        <f t="shared" ref="D6:D13" si="1">C6/C5</f>
        <v>1.7671480925780183</v>
      </c>
    </row>
    <row r="7" spans="1:4" x14ac:dyDescent="0.25">
      <c r="A7" s="7">
        <v>4</v>
      </c>
      <c r="B7" s="7">
        <v>649</v>
      </c>
      <c r="C7" s="7">
        <f t="shared" si="0"/>
        <v>571.00307137481013</v>
      </c>
      <c r="D7" s="7">
        <f t="shared" si="1"/>
        <v>1.7671480925780183</v>
      </c>
    </row>
    <row r="8" spans="1:4" x14ac:dyDescent="0.25">
      <c r="A8" s="7">
        <v>5</v>
      </c>
      <c r="B8" s="7">
        <v>1243</v>
      </c>
      <c r="C8" s="7">
        <f t="shared" si="0"/>
        <v>1009.0469884361854</v>
      </c>
      <c r="D8" s="7">
        <f t="shared" si="1"/>
        <v>1.7671480925780176</v>
      </c>
    </row>
    <row r="9" spans="1:4" x14ac:dyDescent="0.25">
      <c r="A9" s="7">
        <v>6</v>
      </c>
      <c r="B9" s="7">
        <v>1979</v>
      </c>
      <c r="C9" s="7">
        <f t="shared" si="0"/>
        <v>1783.135460936599</v>
      </c>
      <c r="D9" s="7">
        <f t="shared" si="1"/>
        <v>1.7671480925780185</v>
      </c>
    </row>
    <row r="10" spans="1:4" x14ac:dyDescent="0.25">
      <c r="A10" s="7">
        <v>7</v>
      </c>
      <c r="B10" s="7">
        <v>4096</v>
      </c>
      <c r="C10" s="7">
        <f t="shared" si="0"/>
        <v>3151.0644286023371</v>
      </c>
      <c r="D10" s="7">
        <f t="shared" si="1"/>
        <v>1.7671480925780187</v>
      </c>
    </row>
    <row r="11" spans="1:4" x14ac:dyDescent="0.25">
      <c r="A11" s="7">
        <v>8</v>
      </c>
      <c r="B11" s="7">
        <v>6440</v>
      </c>
      <c r="C11" s="7">
        <f t="shared" si="0"/>
        <v>5568.3974945950622</v>
      </c>
      <c r="D11" s="7">
        <f t="shared" si="1"/>
        <v>1.7671480925780181</v>
      </c>
    </row>
    <row r="12" spans="1:4" x14ac:dyDescent="0.25">
      <c r="A12" s="7">
        <v>9</v>
      </c>
      <c r="B12" s="7">
        <v>8459</v>
      </c>
      <c r="C12" s="7">
        <f t="shared" si="0"/>
        <v>9840.183011289877</v>
      </c>
      <c r="D12" s="7">
        <f t="shared" si="1"/>
        <v>1.7671480925780176</v>
      </c>
    </row>
    <row r="13" spans="1:4" x14ac:dyDescent="0.25">
      <c r="A13" s="7">
        <v>10</v>
      </c>
      <c r="B13" s="7">
        <v>12154</v>
      </c>
      <c r="C13" s="7">
        <f t="shared" si="0"/>
        <v>17389.060639019521</v>
      </c>
      <c r="D13" s="7">
        <f t="shared" si="1"/>
        <v>1.7671480925780176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:B13"/>
    </sheetView>
  </sheetViews>
  <sheetFormatPr defaultRowHeight="15" x14ac:dyDescent="0.25"/>
  <sheetData>
    <row r="1" spans="1:4" x14ac:dyDescent="0.25">
      <c r="A1" s="7"/>
      <c r="B1" s="7" t="s">
        <v>22</v>
      </c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7" t="s">
        <v>17</v>
      </c>
      <c r="B3" s="7" t="s">
        <v>23</v>
      </c>
      <c r="C3" s="7" t="s">
        <v>24</v>
      </c>
      <c r="D3" s="7" t="s">
        <v>25</v>
      </c>
    </row>
    <row r="4" spans="1:4" x14ac:dyDescent="0.25">
      <c r="A4" s="7">
        <v>1</v>
      </c>
      <c r="B4" s="7">
        <v>70</v>
      </c>
      <c r="C4" s="7">
        <f>58.552664*EXP(0.569367*A4)</f>
        <v>103.47122850296159</v>
      </c>
      <c r="D4" s="7"/>
    </row>
    <row r="5" spans="1:4" x14ac:dyDescent="0.25">
      <c r="A5" s="7">
        <v>2</v>
      </c>
      <c r="B5" s="7">
        <v>183</v>
      </c>
      <c r="C5" s="7">
        <f t="shared" ref="C5:C13" si="0">58.552664*EXP(0.569367*A5)</f>
        <v>182.84898408571286</v>
      </c>
      <c r="D5" s="7">
        <f>C5/C4</f>
        <v>1.7671480925780183</v>
      </c>
    </row>
    <row r="6" spans="1:4" x14ac:dyDescent="0.25">
      <c r="A6" s="7">
        <v>3</v>
      </c>
      <c r="B6" s="7">
        <v>340</v>
      </c>
      <c r="C6" s="7">
        <f t="shared" si="0"/>
        <v>323.12123345689588</v>
      </c>
      <c r="D6" s="7">
        <f t="shared" ref="D6:D13" si="1">C6/C5</f>
        <v>1.7671480925780183</v>
      </c>
    </row>
    <row r="7" spans="1:4" x14ac:dyDescent="0.25">
      <c r="A7" s="7">
        <v>4</v>
      </c>
      <c r="B7" s="7">
        <v>649</v>
      </c>
      <c r="C7" s="7">
        <f t="shared" si="0"/>
        <v>571.00307137481013</v>
      </c>
      <c r="D7" s="7">
        <f t="shared" si="1"/>
        <v>1.7671480925780183</v>
      </c>
    </row>
    <row r="8" spans="1:4" x14ac:dyDescent="0.25">
      <c r="A8" s="7">
        <v>5</v>
      </c>
      <c r="B8" s="7">
        <v>1243</v>
      </c>
      <c r="C8" s="7">
        <f t="shared" si="0"/>
        <v>1009.0469884361854</v>
      </c>
      <c r="D8" s="7">
        <f t="shared" si="1"/>
        <v>1.7671480925780176</v>
      </c>
    </row>
    <row r="9" spans="1:4" x14ac:dyDescent="0.25">
      <c r="A9" s="7">
        <v>6</v>
      </c>
      <c r="B9" s="7">
        <v>1979</v>
      </c>
      <c r="C9" s="7">
        <f t="shared" si="0"/>
        <v>1783.135460936599</v>
      </c>
      <c r="D9" s="7">
        <f t="shared" si="1"/>
        <v>1.7671480925780185</v>
      </c>
    </row>
    <row r="10" spans="1:4" x14ac:dyDescent="0.25">
      <c r="A10" s="7">
        <v>7</v>
      </c>
      <c r="B10" s="7">
        <v>4096</v>
      </c>
      <c r="C10" s="7">
        <f t="shared" si="0"/>
        <v>3151.0644286023371</v>
      </c>
      <c r="D10" s="7">
        <f t="shared" si="1"/>
        <v>1.7671480925780187</v>
      </c>
    </row>
    <row r="11" spans="1:4" x14ac:dyDescent="0.25">
      <c r="A11" s="7">
        <v>8</v>
      </c>
      <c r="B11" s="7">
        <v>6440</v>
      </c>
      <c r="C11" s="7">
        <f t="shared" si="0"/>
        <v>5568.3974945950622</v>
      </c>
      <c r="D11" s="7">
        <f t="shared" si="1"/>
        <v>1.7671480925780181</v>
      </c>
    </row>
    <row r="12" spans="1:4" x14ac:dyDescent="0.25">
      <c r="A12" s="7">
        <v>9</v>
      </c>
      <c r="B12" s="7">
        <v>8459</v>
      </c>
      <c r="C12" s="7">
        <f t="shared" si="0"/>
        <v>9840.183011289877</v>
      </c>
      <c r="D12" s="7">
        <f t="shared" si="1"/>
        <v>1.7671480925780176</v>
      </c>
    </row>
    <row r="13" spans="1:4" x14ac:dyDescent="0.25">
      <c r="A13" s="7">
        <v>10</v>
      </c>
      <c r="B13" s="7">
        <v>12154</v>
      </c>
      <c r="C13" s="7">
        <f t="shared" si="0"/>
        <v>17389.060639019521</v>
      </c>
      <c r="D13" s="7">
        <f t="shared" si="1"/>
        <v>1.7671480925780176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s="25" t="s">
        <v>114</v>
      </c>
      <c r="B1" s="25">
        <v>2006</v>
      </c>
      <c r="C1" s="25">
        <v>2007</v>
      </c>
      <c r="D1" s="25">
        <v>2008</v>
      </c>
      <c r="E1" s="25">
        <v>2009</v>
      </c>
      <c r="F1" s="25">
        <v>2010</v>
      </c>
      <c r="G1" s="25">
        <v>2011</v>
      </c>
    </row>
    <row r="2" spans="1:7" x14ac:dyDescent="0.25">
      <c r="A2" s="23" t="s">
        <v>115</v>
      </c>
      <c r="B2" s="24">
        <v>120000</v>
      </c>
      <c r="C2" s="24">
        <v>150000</v>
      </c>
      <c r="D2" s="24">
        <v>162000</v>
      </c>
      <c r="E2" s="24">
        <v>160000</v>
      </c>
      <c r="F2" s="24">
        <v>203000</v>
      </c>
      <c r="G2" s="24">
        <v>256000</v>
      </c>
    </row>
    <row r="3" spans="1:7" x14ac:dyDescent="0.25">
      <c r="A3" s="23" t="s">
        <v>116</v>
      </c>
      <c r="B3" s="24">
        <v>30000</v>
      </c>
      <c r="C3" s="24">
        <v>56000</v>
      </c>
      <c r="D3" s="24">
        <v>72000</v>
      </c>
      <c r="E3" s="24">
        <v>77000</v>
      </c>
      <c r="F3" s="24">
        <v>93000</v>
      </c>
      <c r="G3" s="24">
        <v>115000</v>
      </c>
    </row>
    <row r="4" spans="1:7" x14ac:dyDescent="0.25">
      <c r="A4" s="23" t="s">
        <v>117</v>
      </c>
      <c r="B4" s="24">
        <v>96000</v>
      </c>
      <c r="C4" s="24">
        <v>153000</v>
      </c>
      <c r="D4" s="24">
        <v>189000</v>
      </c>
      <c r="E4" s="24">
        <v>200000</v>
      </c>
      <c r="F4" s="24">
        <v>265000</v>
      </c>
      <c r="G4" s="24">
        <v>351000</v>
      </c>
    </row>
    <row r="5" spans="1:7" x14ac:dyDescent="0.25">
      <c r="A5" s="23" t="s">
        <v>118</v>
      </c>
      <c r="B5" s="24">
        <v>18000</v>
      </c>
      <c r="C5" s="24">
        <v>35000</v>
      </c>
      <c r="D5" s="24">
        <v>56000</v>
      </c>
      <c r="E5" s="24">
        <v>98000</v>
      </c>
      <c r="F5" s="24">
        <v>112000</v>
      </c>
      <c r="G5" s="24">
        <v>132000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1" width="19.7109375" bestFit="1" customWidth="1"/>
    <col min="2" max="2" width="11.7109375" customWidth="1"/>
  </cols>
  <sheetData>
    <row r="1" spans="1:2" x14ac:dyDescent="0.25">
      <c r="A1" s="14" t="s">
        <v>26</v>
      </c>
      <c r="B1" s="8" t="s">
        <v>27</v>
      </c>
    </row>
    <row r="2" spans="1:2" x14ac:dyDescent="0.25">
      <c r="A2" s="14">
        <v>1</v>
      </c>
      <c r="B2" s="14">
        <f>1000*A2^-0.1</f>
        <v>1000</v>
      </c>
    </row>
    <row r="3" spans="1:2" x14ac:dyDescent="0.25">
      <c r="A3" s="14">
        <v>5</v>
      </c>
      <c r="B3" s="15">
        <f>1000*A3^-0.1</f>
        <v>851.33992252078463</v>
      </c>
    </row>
    <row r="4" spans="1:2" x14ac:dyDescent="0.25">
      <c r="A4" s="14">
        <v>10</v>
      </c>
      <c r="B4" s="15">
        <f>1000*A4^-0.1</f>
        <v>794.32823472428151</v>
      </c>
    </row>
    <row r="5" spans="1:2" x14ac:dyDescent="0.25">
      <c r="A5" s="14">
        <v>100</v>
      </c>
      <c r="B5" s="15">
        <f>1000*A5^-0.1</f>
        <v>630.95734448019323</v>
      </c>
    </row>
    <row r="6" spans="1:2" x14ac:dyDescent="0.25">
      <c r="A6" s="14">
        <v>1000</v>
      </c>
      <c r="B6" s="15">
        <f>1000*A6^-0.1</f>
        <v>501.18723362727224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ColWidth="23.140625" defaultRowHeight="14.25" x14ac:dyDescent="0.2"/>
  <cols>
    <col min="1" max="1" width="19.7109375" style="1" bestFit="1" customWidth="1"/>
    <col min="2" max="2" width="17.42578125" style="1" customWidth="1"/>
    <col min="3" max="16384" width="23.140625" style="1"/>
  </cols>
  <sheetData>
    <row r="1" spans="1:2" x14ac:dyDescent="0.2">
      <c r="A1" s="14" t="s">
        <v>26</v>
      </c>
      <c r="B1" s="8" t="s">
        <v>27</v>
      </c>
    </row>
    <row r="2" spans="1:2" x14ac:dyDescent="0.2">
      <c r="A2" s="14">
        <v>1</v>
      </c>
      <c r="B2" s="15">
        <f>1000*A2^-0.1</f>
        <v>1000</v>
      </c>
    </row>
    <row r="3" spans="1:2" x14ac:dyDescent="0.2">
      <c r="A3" s="14">
        <v>5</v>
      </c>
      <c r="B3" s="15">
        <f>1000*A3^-0.1</f>
        <v>851.33992252078463</v>
      </c>
    </row>
    <row r="4" spans="1:2" x14ac:dyDescent="0.2">
      <c r="A4" s="14">
        <v>10</v>
      </c>
      <c r="B4" s="15">
        <f>1000*A4^-0.1</f>
        <v>794.32823472428151</v>
      </c>
    </row>
    <row r="5" spans="1:2" x14ac:dyDescent="0.2">
      <c r="A5" s="14">
        <v>100</v>
      </c>
      <c r="B5" s="15">
        <f>1000*A5^-0.1</f>
        <v>630.95734448019323</v>
      </c>
    </row>
    <row r="6" spans="1:2" x14ac:dyDescent="0.2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x14ac:dyDescent="0.25">
      <c r="A1" s="7" t="s">
        <v>18</v>
      </c>
      <c r="B1" s="7" t="s">
        <v>35</v>
      </c>
      <c r="C1" s="7" t="s">
        <v>36</v>
      </c>
      <c r="D1" s="7" t="s">
        <v>37</v>
      </c>
      <c r="E1" s="7" t="s">
        <v>38</v>
      </c>
    </row>
    <row r="2" spans="1:5" x14ac:dyDescent="0.25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 x14ac:dyDescent="0.25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 x14ac:dyDescent="0.25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 x14ac:dyDescent="0.25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 x14ac:dyDescent="0.25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 x14ac:dyDescent="0.25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 x14ac:dyDescent="0.25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 x14ac:dyDescent="0.25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 x14ac:dyDescent="0.25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 x14ac:dyDescent="0.25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 x14ac:dyDescent="0.25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 x14ac:dyDescent="0.25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 x14ac:dyDescent="0.25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 x14ac:dyDescent="0.25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 x14ac:dyDescent="0.25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 x14ac:dyDescent="0.25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 x14ac:dyDescent="0.25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 x14ac:dyDescent="0.25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 x14ac:dyDescent="0.25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2" max="2" width="12" bestFit="1" customWidth="1"/>
    <col min="3" max="3" width="14.5703125" customWidth="1"/>
    <col min="4" max="5" width="12" bestFit="1" customWidth="1"/>
    <col min="6" max="6" width="12.7109375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39</v>
      </c>
    </row>
    <row r="2" spans="1:9" ht="15.75" thickBot="1" x14ac:dyDescent="0.3"/>
    <row r="3" spans="1:9" x14ac:dyDescent="0.25">
      <c r="A3" s="6" t="s">
        <v>40</v>
      </c>
      <c r="B3" s="6"/>
    </row>
    <row r="4" spans="1:9" x14ac:dyDescent="0.25">
      <c r="A4" s="3" t="s">
        <v>41</v>
      </c>
      <c r="B4" s="3">
        <v>0.80339874379328169</v>
      </c>
    </row>
    <row r="5" spans="1:9" x14ac:dyDescent="0.25">
      <c r="A5" s="3" t="s">
        <v>42</v>
      </c>
      <c r="B5" s="3">
        <v>0.64544954152862311</v>
      </c>
    </row>
    <row r="6" spans="1:9" x14ac:dyDescent="0.25">
      <c r="A6" s="3" t="s">
        <v>43</v>
      </c>
      <c r="B6" s="3">
        <v>0.57453944983434768</v>
      </c>
    </row>
    <row r="7" spans="1:9" x14ac:dyDescent="0.25">
      <c r="A7" s="3" t="s">
        <v>5</v>
      </c>
      <c r="B7" s="3">
        <v>1252.7638975421578</v>
      </c>
    </row>
    <row r="8" spans="1:9" ht="15.75" thickBot="1" x14ac:dyDescent="0.3">
      <c r="A8" s="4" t="s">
        <v>44</v>
      </c>
      <c r="B8" s="4">
        <v>19</v>
      </c>
    </row>
    <row r="10" spans="1:9" ht="15.75" thickBot="1" x14ac:dyDescent="0.3">
      <c r="A10" t="s">
        <v>45</v>
      </c>
    </row>
    <row r="11" spans="1:9" x14ac:dyDescent="0.25">
      <c r="A11" s="5"/>
      <c r="B11" s="5" t="s">
        <v>50</v>
      </c>
      <c r="C11" s="5" t="s">
        <v>51</v>
      </c>
      <c r="D11" s="5" t="s">
        <v>52</v>
      </c>
      <c r="E11" s="5" t="s">
        <v>53</v>
      </c>
      <c r="F11" s="5" t="s">
        <v>54</v>
      </c>
    </row>
    <row r="12" spans="1:9" x14ac:dyDescent="0.25">
      <c r="A12" s="3" t="s">
        <v>46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 x14ac:dyDescent="0.25">
      <c r="A13" s="3" t="s">
        <v>47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5.75" thickBot="1" x14ac:dyDescent="0.3">
      <c r="A14" s="4" t="s">
        <v>48</v>
      </c>
      <c r="B14" s="4">
        <v>18</v>
      </c>
      <c r="C14" s="4">
        <v>66397490.631578952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55</v>
      </c>
      <c r="C16" s="5" t="s">
        <v>5</v>
      </c>
      <c r="D16" s="5" t="s">
        <v>56</v>
      </c>
      <c r="E16" s="5" t="s">
        <v>57</v>
      </c>
      <c r="F16" s="5" t="s">
        <v>58</v>
      </c>
      <c r="G16" s="5" t="s">
        <v>59</v>
      </c>
      <c r="H16" s="5" t="s">
        <v>60</v>
      </c>
      <c r="I16" s="5" t="s">
        <v>61</v>
      </c>
    </row>
    <row r="17" spans="1:9" x14ac:dyDescent="0.25">
      <c r="A17" s="3" t="s">
        <v>49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 x14ac:dyDescent="0.25">
      <c r="A18" s="3" t="s">
        <v>36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 x14ac:dyDescent="0.25">
      <c r="A19" s="3" t="s">
        <v>37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5.75" thickBot="1" x14ac:dyDescent="0.3">
      <c r="A20" s="4" t="s">
        <v>38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K30" sqref="K30"/>
    </sheetView>
  </sheetViews>
  <sheetFormatPr defaultRowHeight="15" x14ac:dyDescent="0.25"/>
  <cols>
    <col min="1" max="1" width="11.42578125" bestFit="1" customWidth="1"/>
  </cols>
  <sheetData>
    <row r="1" spans="1:3" x14ac:dyDescent="0.25">
      <c r="A1" s="10" t="s">
        <v>19</v>
      </c>
      <c r="B1" s="11" t="s">
        <v>62</v>
      </c>
      <c r="C1" s="10" t="s">
        <v>63</v>
      </c>
    </row>
    <row r="2" spans="1:3" x14ac:dyDescent="0.25">
      <c r="A2" s="12">
        <v>35155</v>
      </c>
      <c r="B2">
        <v>1</v>
      </c>
      <c r="C2" s="13">
        <v>0.875</v>
      </c>
    </row>
    <row r="3" spans="1:3" x14ac:dyDescent="0.25">
      <c r="A3" s="12">
        <v>35246</v>
      </c>
      <c r="B3">
        <v>2</v>
      </c>
      <c r="C3" s="13">
        <v>2.23</v>
      </c>
    </row>
    <row r="4" spans="1:3" x14ac:dyDescent="0.25">
      <c r="A4" s="12">
        <v>35338</v>
      </c>
      <c r="B4">
        <v>3</v>
      </c>
      <c r="C4" s="13">
        <v>4.2</v>
      </c>
    </row>
    <row r="5" spans="1:3" x14ac:dyDescent="0.25">
      <c r="A5" s="12">
        <v>35430</v>
      </c>
      <c r="B5">
        <v>4</v>
      </c>
      <c r="C5" s="13">
        <v>8.5</v>
      </c>
    </row>
    <row r="6" spans="1:3" x14ac:dyDescent="0.25">
      <c r="A6" s="12">
        <v>35520</v>
      </c>
      <c r="B6">
        <v>5</v>
      </c>
      <c r="C6" s="13">
        <v>16.004999999999999</v>
      </c>
    </row>
    <row r="7" spans="1:3" x14ac:dyDescent="0.25">
      <c r="A7" s="12">
        <v>35611</v>
      </c>
      <c r="B7">
        <v>6</v>
      </c>
      <c r="C7" s="13">
        <v>27.855</v>
      </c>
    </row>
    <row r="8" spans="1:3" x14ac:dyDescent="0.25">
      <c r="A8" s="12">
        <v>35703</v>
      </c>
      <c r="B8">
        <v>7</v>
      </c>
      <c r="C8" s="13">
        <v>37.9</v>
      </c>
    </row>
    <row r="9" spans="1:3" x14ac:dyDescent="0.25">
      <c r="A9" s="12">
        <v>35795</v>
      </c>
      <c r="B9">
        <v>8</v>
      </c>
      <c r="C9" s="13">
        <v>66.040000000000006</v>
      </c>
    </row>
    <row r="10" spans="1:3" x14ac:dyDescent="0.25">
      <c r="A10" s="12">
        <v>35885</v>
      </c>
      <c r="B10">
        <v>9</v>
      </c>
      <c r="C10" s="13">
        <v>87.394999999999996</v>
      </c>
    </row>
    <row r="11" spans="1:3" x14ac:dyDescent="0.25">
      <c r="A11" s="12">
        <v>35976</v>
      </c>
      <c r="B11">
        <v>10</v>
      </c>
      <c r="C11" s="13">
        <v>116.01</v>
      </c>
    </row>
    <row r="12" spans="1:3" x14ac:dyDescent="0.25">
      <c r="A12" s="12">
        <v>36068</v>
      </c>
      <c r="B12">
        <v>11</v>
      </c>
      <c r="C12" s="13">
        <v>153.69999999999999</v>
      </c>
    </row>
    <row r="13" spans="1:3" x14ac:dyDescent="0.25">
      <c r="A13" s="12">
        <v>36160</v>
      </c>
      <c r="B13">
        <v>12</v>
      </c>
      <c r="C13" s="13">
        <v>252.9</v>
      </c>
    </row>
    <row r="14" spans="1:3" x14ac:dyDescent="0.25">
      <c r="A14" s="12">
        <v>36250</v>
      </c>
      <c r="B14">
        <v>13</v>
      </c>
      <c r="C14" s="13">
        <v>293.60000000000002</v>
      </c>
    </row>
    <row r="15" spans="1:3" x14ac:dyDescent="0.25">
      <c r="A15" s="12">
        <v>36341</v>
      </c>
      <c r="B15">
        <v>14</v>
      </c>
      <c r="C15" s="13">
        <v>314.39999999999998</v>
      </c>
    </row>
    <row r="16" spans="1:3" x14ac:dyDescent="0.25">
      <c r="A16" s="12">
        <v>36433</v>
      </c>
      <c r="B16">
        <v>15</v>
      </c>
      <c r="C16" s="13">
        <v>355.8</v>
      </c>
    </row>
    <row r="17" spans="1:3" x14ac:dyDescent="0.25">
      <c r="A17" s="12">
        <v>36525</v>
      </c>
      <c r="B17">
        <v>16</v>
      </c>
      <c r="C17" s="13">
        <v>676</v>
      </c>
    </row>
    <row r="18" spans="1:3" x14ac:dyDescent="0.25">
      <c r="A18" s="12">
        <v>36616</v>
      </c>
      <c r="B18">
        <v>17</v>
      </c>
      <c r="C18" s="13">
        <v>573.9</v>
      </c>
    </row>
    <row r="19" spans="1:3" x14ac:dyDescent="0.25">
      <c r="A19" s="12">
        <v>36707</v>
      </c>
      <c r="B19">
        <v>18</v>
      </c>
      <c r="C19" s="13">
        <v>577.9</v>
      </c>
    </row>
    <row r="20" spans="1:3" x14ac:dyDescent="0.25">
      <c r="A20" s="12">
        <v>36799</v>
      </c>
      <c r="B20">
        <v>19</v>
      </c>
      <c r="C20" s="13">
        <v>637.9</v>
      </c>
    </row>
    <row r="21" spans="1:3" x14ac:dyDescent="0.25">
      <c r="A21" s="12">
        <v>36891</v>
      </c>
      <c r="B21">
        <v>20</v>
      </c>
      <c r="C21" s="13">
        <v>972.36</v>
      </c>
    </row>
    <row r="22" spans="1:3" x14ac:dyDescent="0.25">
      <c r="A22" s="12">
        <v>36981</v>
      </c>
      <c r="B22">
        <v>21</v>
      </c>
      <c r="C22" s="13">
        <v>701</v>
      </c>
    </row>
    <row r="23" spans="1:3" x14ac:dyDescent="0.25">
      <c r="A23" s="12">
        <v>37072</v>
      </c>
      <c r="B23">
        <v>22</v>
      </c>
      <c r="C23" s="13">
        <v>668</v>
      </c>
    </row>
    <row r="24" spans="1:3" x14ac:dyDescent="0.25">
      <c r="A24" s="12">
        <v>37164</v>
      </c>
      <c r="B24">
        <v>23</v>
      </c>
      <c r="C24" s="13">
        <v>639</v>
      </c>
    </row>
    <row r="25" spans="1:3" x14ac:dyDescent="0.25">
      <c r="A25" s="12">
        <v>37256</v>
      </c>
      <c r="B25">
        <v>24</v>
      </c>
      <c r="C25" s="13">
        <v>1115</v>
      </c>
    </row>
    <row r="26" spans="1:3" x14ac:dyDescent="0.25">
      <c r="A26" s="12">
        <v>37346</v>
      </c>
      <c r="B26">
        <v>25</v>
      </c>
      <c r="C26" s="13">
        <v>847</v>
      </c>
    </row>
    <row r="27" spans="1:3" x14ac:dyDescent="0.25">
      <c r="A27" s="12">
        <v>37437</v>
      </c>
      <c r="B27">
        <v>26</v>
      </c>
      <c r="C27" s="13">
        <v>806</v>
      </c>
    </row>
    <row r="28" spans="1:3" x14ac:dyDescent="0.25">
      <c r="A28" s="12">
        <v>37529</v>
      </c>
      <c r="B28">
        <v>27</v>
      </c>
      <c r="C28" s="13">
        <v>851</v>
      </c>
    </row>
    <row r="29" spans="1:3" x14ac:dyDescent="0.25">
      <c r="A29" s="12">
        <v>37621</v>
      </c>
      <c r="B29">
        <v>28</v>
      </c>
      <c r="C29" s="13">
        <v>1429</v>
      </c>
    </row>
    <row r="30" spans="1:3" x14ac:dyDescent="0.25">
      <c r="A30" s="12">
        <v>37711</v>
      </c>
      <c r="B30">
        <v>29</v>
      </c>
      <c r="C30" s="13">
        <v>1084</v>
      </c>
    </row>
    <row r="31" spans="1:3" x14ac:dyDescent="0.25">
      <c r="A31" s="12">
        <v>37802</v>
      </c>
      <c r="B31">
        <v>30</v>
      </c>
      <c r="C31" s="13">
        <v>1100</v>
      </c>
    </row>
    <row r="32" spans="1:3" x14ac:dyDescent="0.25">
      <c r="A32" s="12">
        <v>37894</v>
      </c>
      <c r="B32">
        <v>31</v>
      </c>
      <c r="C32" s="13">
        <v>1134</v>
      </c>
    </row>
    <row r="33" spans="1:3" x14ac:dyDescent="0.25">
      <c r="A33" s="12">
        <v>37986</v>
      </c>
      <c r="B33">
        <v>32</v>
      </c>
      <c r="C33" s="13">
        <v>1946</v>
      </c>
    </row>
    <row r="34" spans="1:3" x14ac:dyDescent="0.25">
      <c r="A34" s="12">
        <v>38077</v>
      </c>
      <c r="B34">
        <v>33</v>
      </c>
      <c r="C34" s="13">
        <v>1530</v>
      </c>
    </row>
    <row r="35" spans="1:3" x14ac:dyDescent="0.25">
      <c r="A35" s="12">
        <v>38168</v>
      </c>
      <c r="B35">
        <v>34</v>
      </c>
      <c r="C35" s="13">
        <v>1387</v>
      </c>
    </row>
    <row r="36" spans="1:3" x14ac:dyDescent="0.25">
      <c r="A36" s="12">
        <v>38260</v>
      </c>
      <c r="B36">
        <v>35</v>
      </c>
      <c r="C36" s="13">
        <v>1463</v>
      </c>
    </row>
    <row r="37" spans="1:3" x14ac:dyDescent="0.25">
      <c r="A37" s="12">
        <v>38352</v>
      </c>
      <c r="B37">
        <v>36</v>
      </c>
      <c r="C37" s="13">
        <v>2541</v>
      </c>
    </row>
    <row r="38" spans="1:3" x14ac:dyDescent="0.25">
      <c r="A38" s="12">
        <v>38442</v>
      </c>
      <c r="B38">
        <v>37</v>
      </c>
      <c r="C38" s="13">
        <v>1902</v>
      </c>
    </row>
    <row r="39" spans="1:3" x14ac:dyDescent="0.2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" sqref="B1:C39"/>
    </sheetView>
  </sheetViews>
  <sheetFormatPr defaultRowHeight="15" x14ac:dyDescent="0.25"/>
  <cols>
    <col min="1" max="1" width="11.42578125" bestFit="1" customWidth="1"/>
  </cols>
  <sheetData>
    <row r="1" spans="1:3" x14ac:dyDescent="0.25">
      <c r="A1" s="10" t="s">
        <v>19</v>
      </c>
      <c r="B1" s="11" t="s">
        <v>62</v>
      </c>
      <c r="C1" s="10" t="s">
        <v>63</v>
      </c>
    </row>
    <row r="2" spans="1:3" x14ac:dyDescent="0.25">
      <c r="A2" s="12">
        <v>35155</v>
      </c>
      <c r="B2">
        <v>1</v>
      </c>
      <c r="C2" s="13">
        <v>0.875</v>
      </c>
    </row>
    <row r="3" spans="1:3" x14ac:dyDescent="0.25">
      <c r="A3" s="12">
        <v>35246</v>
      </c>
      <c r="B3">
        <v>2</v>
      </c>
      <c r="C3" s="13">
        <v>2.23</v>
      </c>
    </row>
    <row r="4" spans="1:3" x14ac:dyDescent="0.25">
      <c r="A4" s="12">
        <v>35338</v>
      </c>
      <c r="B4">
        <v>3</v>
      </c>
      <c r="C4" s="13">
        <v>4.2</v>
      </c>
    </row>
    <row r="5" spans="1:3" x14ac:dyDescent="0.25">
      <c r="A5" s="12">
        <v>35430</v>
      </c>
      <c r="B5">
        <v>4</v>
      </c>
      <c r="C5" s="13">
        <v>8.5</v>
      </c>
    </row>
    <row r="6" spans="1:3" x14ac:dyDescent="0.25">
      <c r="A6" s="12">
        <v>35520</v>
      </c>
      <c r="B6">
        <v>5</v>
      </c>
      <c r="C6" s="13">
        <v>16.004999999999999</v>
      </c>
    </row>
    <row r="7" spans="1:3" x14ac:dyDescent="0.25">
      <c r="A7" s="12">
        <v>35611</v>
      </c>
      <c r="B7">
        <v>6</v>
      </c>
      <c r="C7" s="13">
        <v>27.855</v>
      </c>
    </row>
    <row r="8" spans="1:3" x14ac:dyDescent="0.25">
      <c r="A8" s="12">
        <v>35703</v>
      </c>
      <c r="B8">
        <v>7</v>
      </c>
      <c r="C8" s="13">
        <v>37.9</v>
      </c>
    </row>
    <row r="9" spans="1:3" x14ac:dyDescent="0.25">
      <c r="A9" s="12">
        <v>35795</v>
      </c>
      <c r="B9">
        <v>8</v>
      </c>
      <c r="C9" s="13">
        <v>66.040000000000006</v>
      </c>
    </row>
    <row r="10" spans="1:3" x14ac:dyDescent="0.25">
      <c r="A10" s="12">
        <v>35885</v>
      </c>
      <c r="B10">
        <v>9</v>
      </c>
      <c r="C10" s="13">
        <v>87.394999999999996</v>
      </c>
    </row>
    <row r="11" spans="1:3" x14ac:dyDescent="0.25">
      <c r="A11" s="12">
        <v>35976</v>
      </c>
      <c r="B11">
        <v>10</v>
      </c>
      <c r="C11" s="13">
        <v>116.01</v>
      </c>
    </row>
    <row r="12" spans="1:3" x14ac:dyDescent="0.25">
      <c r="A12" s="12">
        <v>36068</v>
      </c>
      <c r="B12">
        <v>11</v>
      </c>
      <c r="C12" s="13">
        <v>153.69999999999999</v>
      </c>
    </row>
    <row r="13" spans="1:3" x14ac:dyDescent="0.25">
      <c r="A13" s="12">
        <v>36160</v>
      </c>
      <c r="B13">
        <v>12</v>
      </c>
      <c r="C13" s="13">
        <v>252.9</v>
      </c>
    </row>
    <row r="14" spans="1:3" x14ac:dyDescent="0.25">
      <c r="A14" s="12">
        <v>36250</v>
      </c>
      <c r="B14">
        <v>13</v>
      </c>
      <c r="C14" s="13">
        <v>293.60000000000002</v>
      </c>
    </row>
    <row r="15" spans="1:3" x14ac:dyDescent="0.25">
      <c r="A15" s="12">
        <v>36341</v>
      </c>
      <c r="B15">
        <v>14</v>
      </c>
      <c r="C15" s="13">
        <v>314.39999999999998</v>
      </c>
    </row>
    <row r="16" spans="1:3" x14ac:dyDescent="0.25">
      <c r="A16" s="12">
        <v>36433</v>
      </c>
      <c r="B16">
        <v>15</v>
      </c>
      <c r="C16" s="13">
        <v>355.8</v>
      </c>
    </row>
    <row r="17" spans="1:3" x14ac:dyDescent="0.25">
      <c r="A17" s="12">
        <v>36525</v>
      </c>
      <c r="B17">
        <v>16</v>
      </c>
      <c r="C17" s="13">
        <v>676</v>
      </c>
    </row>
    <row r="18" spans="1:3" x14ac:dyDescent="0.25">
      <c r="A18" s="12">
        <v>36616</v>
      </c>
      <c r="B18">
        <v>17</v>
      </c>
      <c r="C18" s="13">
        <v>573.9</v>
      </c>
    </row>
    <row r="19" spans="1:3" x14ac:dyDescent="0.25">
      <c r="A19" s="12">
        <v>36707</v>
      </c>
      <c r="B19">
        <v>18</v>
      </c>
      <c r="C19" s="13">
        <v>577.9</v>
      </c>
    </row>
    <row r="20" spans="1:3" x14ac:dyDescent="0.25">
      <c r="A20" s="12">
        <v>36799</v>
      </c>
      <c r="B20">
        <v>19</v>
      </c>
      <c r="C20" s="13">
        <v>637.9</v>
      </c>
    </row>
    <row r="21" spans="1:3" x14ac:dyDescent="0.25">
      <c r="A21" s="12">
        <v>36891</v>
      </c>
      <c r="B21">
        <v>20</v>
      </c>
      <c r="C21" s="13">
        <v>972.36</v>
      </c>
    </row>
    <row r="22" spans="1:3" x14ac:dyDescent="0.25">
      <c r="A22" s="12">
        <v>36981</v>
      </c>
      <c r="B22">
        <v>21</v>
      </c>
      <c r="C22" s="13">
        <v>701</v>
      </c>
    </row>
    <row r="23" spans="1:3" x14ac:dyDescent="0.25">
      <c r="A23" s="12">
        <v>37072</v>
      </c>
      <c r="B23">
        <v>22</v>
      </c>
      <c r="C23" s="13">
        <v>668</v>
      </c>
    </row>
    <row r="24" spans="1:3" x14ac:dyDescent="0.25">
      <c r="A24" s="12">
        <v>37164</v>
      </c>
      <c r="B24">
        <v>23</v>
      </c>
      <c r="C24" s="13">
        <v>639</v>
      </c>
    </row>
    <row r="25" spans="1:3" x14ac:dyDescent="0.25">
      <c r="A25" s="12">
        <v>37256</v>
      </c>
      <c r="B25">
        <v>24</v>
      </c>
      <c r="C25" s="13">
        <v>1115</v>
      </c>
    </row>
    <row r="26" spans="1:3" x14ac:dyDescent="0.25">
      <c r="A26" s="12">
        <v>37346</v>
      </c>
      <c r="B26">
        <v>25</v>
      </c>
      <c r="C26" s="13">
        <v>847</v>
      </c>
    </row>
    <row r="27" spans="1:3" x14ac:dyDescent="0.25">
      <c r="A27" s="12">
        <v>37437</v>
      </c>
      <c r="B27">
        <v>26</v>
      </c>
      <c r="C27" s="13">
        <v>806</v>
      </c>
    </row>
    <row r="28" spans="1:3" x14ac:dyDescent="0.25">
      <c r="A28" s="12">
        <v>37529</v>
      </c>
      <c r="B28">
        <v>27</v>
      </c>
      <c r="C28" s="13">
        <v>851</v>
      </c>
    </row>
    <row r="29" spans="1:3" x14ac:dyDescent="0.25">
      <c r="A29" s="12">
        <v>37621</v>
      </c>
      <c r="B29">
        <v>28</v>
      </c>
      <c r="C29" s="13">
        <v>1429</v>
      </c>
    </row>
    <row r="30" spans="1:3" x14ac:dyDescent="0.25">
      <c r="A30" s="12">
        <v>37711</v>
      </c>
      <c r="B30">
        <v>29</v>
      </c>
      <c r="C30" s="13">
        <v>1084</v>
      </c>
    </row>
    <row r="31" spans="1:3" x14ac:dyDescent="0.25">
      <c r="A31" s="12">
        <v>37802</v>
      </c>
      <c r="B31">
        <v>30</v>
      </c>
      <c r="C31" s="13">
        <v>1100</v>
      </c>
    </row>
    <row r="32" spans="1:3" x14ac:dyDescent="0.25">
      <c r="A32" s="12">
        <v>37894</v>
      </c>
      <c r="B32">
        <v>31</v>
      </c>
      <c r="C32" s="13">
        <v>1134</v>
      </c>
    </row>
    <row r="33" spans="1:3" x14ac:dyDescent="0.25">
      <c r="A33" s="12">
        <v>37986</v>
      </c>
      <c r="B33">
        <v>32</v>
      </c>
      <c r="C33" s="13">
        <v>1946</v>
      </c>
    </row>
    <row r="34" spans="1:3" x14ac:dyDescent="0.25">
      <c r="A34" s="12">
        <v>38077</v>
      </c>
      <c r="B34">
        <v>33</v>
      </c>
      <c r="C34" s="13">
        <v>1530</v>
      </c>
    </row>
    <row r="35" spans="1:3" x14ac:dyDescent="0.25">
      <c r="A35" s="12">
        <v>38168</v>
      </c>
      <c r="B35">
        <v>34</v>
      </c>
      <c r="C35" s="13">
        <v>1387</v>
      </c>
    </row>
    <row r="36" spans="1:3" x14ac:dyDescent="0.25">
      <c r="A36" s="12">
        <v>38260</v>
      </c>
      <c r="B36">
        <v>35</v>
      </c>
      <c r="C36" s="13">
        <v>1463</v>
      </c>
    </row>
    <row r="37" spans="1:3" x14ac:dyDescent="0.25">
      <c r="A37" s="12">
        <v>38352</v>
      </c>
      <c r="B37">
        <v>36</v>
      </c>
      <c r="C37" s="13">
        <v>2541</v>
      </c>
    </row>
    <row r="38" spans="1:3" x14ac:dyDescent="0.25">
      <c r="A38" s="12">
        <v>38442</v>
      </c>
      <c r="B38">
        <v>37</v>
      </c>
      <c r="C38" s="13">
        <v>1902</v>
      </c>
    </row>
    <row r="39" spans="1:3" x14ac:dyDescent="0.25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M15" sqref="M15"/>
    </sheetView>
  </sheetViews>
  <sheetFormatPr defaultRowHeight="15" x14ac:dyDescent="0.25"/>
  <sheetData>
    <row r="1" spans="1:4" x14ac:dyDescent="0.25">
      <c r="A1" t="s">
        <v>499</v>
      </c>
      <c r="B1" t="s">
        <v>500</v>
      </c>
      <c r="C1" t="s">
        <v>501</v>
      </c>
      <c r="D1" t="s">
        <v>502</v>
      </c>
    </row>
    <row r="2" spans="1:4" x14ac:dyDescent="0.25">
      <c r="A2">
        <v>1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4</v>
      </c>
      <c r="C3">
        <v>2</v>
      </c>
      <c r="D3">
        <v>2</v>
      </c>
    </row>
    <row r="4" spans="1:4" x14ac:dyDescent="0.25">
      <c r="A4">
        <v>3</v>
      </c>
      <c r="B4">
        <v>6</v>
      </c>
      <c r="C4">
        <v>3</v>
      </c>
      <c r="D4">
        <v>3</v>
      </c>
    </row>
    <row r="5" spans="1:4" x14ac:dyDescent="0.25">
      <c r="A5">
        <v>4</v>
      </c>
      <c r="B5">
        <v>8</v>
      </c>
      <c r="C5">
        <v>4</v>
      </c>
      <c r="D5">
        <v>4</v>
      </c>
    </row>
    <row r="6" spans="1:4" x14ac:dyDescent="0.25">
      <c r="A6">
        <v>5</v>
      </c>
      <c r="B6">
        <v>6</v>
      </c>
      <c r="C6">
        <v>5</v>
      </c>
      <c r="D6">
        <v>1</v>
      </c>
    </row>
    <row r="7" spans="1:4" x14ac:dyDescent="0.25">
      <c r="A7">
        <v>6</v>
      </c>
      <c r="B7">
        <v>8</v>
      </c>
      <c r="C7">
        <v>6</v>
      </c>
      <c r="D7">
        <v>2</v>
      </c>
    </row>
    <row r="8" spans="1:4" x14ac:dyDescent="0.25">
      <c r="A8">
        <v>7</v>
      </c>
      <c r="B8">
        <v>10</v>
      </c>
      <c r="C8">
        <v>7</v>
      </c>
      <c r="D8">
        <v>3</v>
      </c>
    </row>
    <row r="9" spans="1:4" x14ac:dyDescent="0.25">
      <c r="A9">
        <v>8</v>
      </c>
      <c r="B9">
        <v>12</v>
      </c>
      <c r="C9">
        <v>8</v>
      </c>
      <c r="D9">
        <v>4</v>
      </c>
    </row>
    <row r="10" spans="1:4" x14ac:dyDescent="0.25">
      <c r="A10">
        <v>9</v>
      </c>
      <c r="B10">
        <v>10</v>
      </c>
      <c r="C10">
        <v>9</v>
      </c>
      <c r="D10">
        <v>1</v>
      </c>
    </row>
    <row r="11" spans="1:4" x14ac:dyDescent="0.25">
      <c r="A11">
        <v>10</v>
      </c>
      <c r="B11">
        <v>12</v>
      </c>
      <c r="C11">
        <v>10</v>
      </c>
      <c r="D11">
        <v>2</v>
      </c>
    </row>
    <row r="12" spans="1:4" x14ac:dyDescent="0.25">
      <c r="A12">
        <v>11</v>
      </c>
      <c r="B12">
        <v>14</v>
      </c>
      <c r="C12">
        <v>11</v>
      </c>
      <c r="D12">
        <v>3</v>
      </c>
    </row>
    <row r="13" spans="1:4" x14ac:dyDescent="0.25">
      <c r="A13">
        <v>12</v>
      </c>
      <c r="B13">
        <v>16</v>
      </c>
      <c r="C13">
        <v>12</v>
      </c>
      <c r="D13">
        <v>4</v>
      </c>
    </row>
    <row r="14" spans="1:4" x14ac:dyDescent="0.25">
      <c r="A14">
        <v>13</v>
      </c>
      <c r="B14">
        <v>14</v>
      </c>
      <c r="C14">
        <v>13</v>
      </c>
      <c r="D14">
        <v>1</v>
      </c>
    </row>
    <row r="15" spans="1:4" x14ac:dyDescent="0.25">
      <c r="A15">
        <v>14</v>
      </c>
      <c r="B15">
        <v>16</v>
      </c>
      <c r="C15">
        <v>14</v>
      </c>
      <c r="D15">
        <v>2</v>
      </c>
    </row>
    <row r="16" spans="1:4" x14ac:dyDescent="0.25">
      <c r="A16">
        <v>15</v>
      </c>
      <c r="B16">
        <v>18</v>
      </c>
      <c r="C16">
        <v>15</v>
      </c>
      <c r="D16">
        <v>3</v>
      </c>
    </row>
    <row r="17" spans="1:4" x14ac:dyDescent="0.25">
      <c r="A17">
        <v>16</v>
      </c>
      <c r="B17">
        <v>20</v>
      </c>
      <c r="C17">
        <v>16</v>
      </c>
      <c r="D17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V21" sqref="V21"/>
    </sheetView>
  </sheetViews>
  <sheetFormatPr defaultRowHeight="15" x14ac:dyDescent="0.25"/>
  <cols>
    <col min="1" max="1" width="12.140625" bestFit="1" customWidth="1"/>
    <col min="2" max="2" width="12.5703125" bestFit="1" customWidth="1"/>
    <col min="5" max="5" width="12.85546875" customWidth="1"/>
    <col min="7" max="7" width="11.5703125" bestFit="1" customWidth="1"/>
  </cols>
  <sheetData>
    <row r="1" spans="1:2" x14ac:dyDescent="0.25">
      <c r="A1" t="s">
        <v>64</v>
      </c>
      <c r="B1" s="17">
        <v>4</v>
      </c>
    </row>
    <row r="2" spans="1:2" x14ac:dyDescent="0.25">
      <c r="A2" t="s">
        <v>65</v>
      </c>
      <c r="B2" s="18">
        <f>65000-9000*B1</f>
        <v>29000</v>
      </c>
    </row>
    <row r="3" spans="1:2" x14ac:dyDescent="0.25">
      <c r="A3" t="s">
        <v>66</v>
      </c>
      <c r="B3" s="17">
        <v>0.45</v>
      </c>
    </row>
    <row r="4" spans="1:2" x14ac:dyDescent="0.25">
      <c r="A4" t="s">
        <v>67</v>
      </c>
      <c r="B4" s="17">
        <v>45000</v>
      </c>
    </row>
    <row r="5" spans="1:2" x14ac:dyDescent="0.25">
      <c r="A5" t="s">
        <v>68</v>
      </c>
      <c r="B5" s="17">
        <f>B2*B1</f>
        <v>116000</v>
      </c>
    </row>
    <row r="6" spans="1:2" x14ac:dyDescent="0.25">
      <c r="A6" t="s">
        <v>69</v>
      </c>
      <c r="B6" s="17">
        <f>B3*B2</f>
        <v>13050</v>
      </c>
    </row>
    <row r="7" spans="1:2" x14ac:dyDescent="0.25">
      <c r="A7" t="s">
        <v>70</v>
      </c>
      <c r="B7" s="17">
        <f>B5-B4-B6</f>
        <v>57950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F1" workbookViewId="0">
      <selection activeCell="F1" sqref="F1"/>
    </sheetView>
  </sheetViews>
  <sheetFormatPr defaultRowHeight="15" x14ac:dyDescent="0.25"/>
  <cols>
    <col min="1" max="1" width="12.140625" bestFit="1" customWidth="1"/>
    <col min="2" max="2" width="12.5703125" bestFit="1" customWidth="1"/>
    <col min="6" max="6" width="5.42578125" customWidth="1"/>
    <col min="7" max="14" width="11.5703125" bestFit="1" customWidth="1"/>
  </cols>
  <sheetData>
    <row r="1" spans="1:14" x14ac:dyDescent="0.25">
      <c r="A1" t="s">
        <v>64</v>
      </c>
      <c r="B1" s="17">
        <v>4</v>
      </c>
    </row>
    <row r="2" spans="1:14" x14ac:dyDescent="0.25">
      <c r="A2" t="s">
        <v>65</v>
      </c>
      <c r="B2" s="18">
        <f>65000-9000*B1</f>
        <v>29000</v>
      </c>
    </row>
    <row r="3" spans="1:14" x14ac:dyDescent="0.25">
      <c r="A3" t="s">
        <v>66</v>
      </c>
      <c r="B3" s="17">
        <v>0.45</v>
      </c>
    </row>
    <row r="4" spans="1:14" x14ac:dyDescent="0.25">
      <c r="A4" t="s">
        <v>67</v>
      </c>
      <c r="B4" s="17">
        <v>45000</v>
      </c>
    </row>
    <row r="5" spans="1:14" x14ac:dyDescent="0.25">
      <c r="A5" t="s">
        <v>68</v>
      </c>
      <c r="B5" s="17">
        <f>B2*B1</f>
        <v>116000</v>
      </c>
    </row>
    <row r="6" spans="1:14" x14ac:dyDescent="0.25">
      <c r="A6" t="s">
        <v>69</v>
      </c>
      <c r="B6" s="17">
        <f>B3*B2</f>
        <v>13050</v>
      </c>
    </row>
    <row r="7" spans="1:14" x14ac:dyDescent="0.25">
      <c r="A7" t="s">
        <v>70</v>
      </c>
      <c r="B7" s="17">
        <f>B5-B4-B6</f>
        <v>57950</v>
      </c>
    </row>
    <row r="9" spans="1:14" x14ac:dyDescent="0.25">
      <c r="A9" t="s">
        <v>64</v>
      </c>
      <c r="B9" t="s">
        <v>70</v>
      </c>
      <c r="H9" t="s">
        <v>66</v>
      </c>
    </row>
    <row r="10" spans="1:14" x14ac:dyDescent="0.25">
      <c r="B10" s="19">
        <f>B7</f>
        <v>57950</v>
      </c>
      <c r="G10" s="19">
        <f>B7</f>
        <v>57950</v>
      </c>
      <c r="H10" s="16">
        <v>0.3</v>
      </c>
      <c r="I10" s="16">
        <f t="shared" ref="I10:N10" si="0">H10+0.05</f>
        <v>0.35</v>
      </c>
      <c r="J10" s="16">
        <f t="shared" si="0"/>
        <v>0.39999999999999997</v>
      </c>
      <c r="K10" s="16">
        <f t="shared" si="0"/>
        <v>0.44999999999999996</v>
      </c>
      <c r="L10" s="16">
        <f t="shared" si="0"/>
        <v>0.49999999999999994</v>
      </c>
      <c r="M10" s="16">
        <f t="shared" si="0"/>
        <v>0.54999999999999993</v>
      </c>
      <c r="N10" s="16">
        <f t="shared" si="0"/>
        <v>0.6</v>
      </c>
    </row>
    <row r="11" spans="1:14" x14ac:dyDescent="0.25">
      <c r="A11" s="17">
        <v>1</v>
      </c>
      <c r="B11" s="17">
        <v>-14200</v>
      </c>
      <c r="G11" s="17">
        <v>1.5</v>
      </c>
      <c r="H11" s="17">
        <v>16800</v>
      </c>
      <c r="I11" s="17">
        <v>14225</v>
      </c>
      <c r="J11" s="17">
        <v>11650</v>
      </c>
      <c r="K11" s="17">
        <v>9075.0000000000036</v>
      </c>
      <c r="L11" s="17">
        <v>6500.0000000000036</v>
      </c>
      <c r="M11" s="17">
        <v>3925.0000000000036</v>
      </c>
      <c r="N11" s="17">
        <v>1350</v>
      </c>
    </row>
    <row r="12" spans="1:14" x14ac:dyDescent="0.25">
      <c r="A12" s="17">
        <v>1.25</v>
      </c>
      <c r="B12" s="17">
        <v>-2000</v>
      </c>
      <c r="G12" s="17">
        <f>G11+0.25</f>
        <v>1.75</v>
      </c>
      <c r="H12" s="17">
        <v>26412.5</v>
      </c>
      <c r="I12" s="17">
        <v>23950</v>
      </c>
      <c r="J12" s="17">
        <v>21487.5</v>
      </c>
      <c r="K12" s="17">
        <v>19025.000000000004</v>
      </c>
      <c r="L12" s="17">
        <v>16562.500000000004</v>
      </c>
      <c r="M12" s="17">
        <v>14100.000000000004</v>
      </c>
      <c r="N12" s="17">
        <v>11637.5</v>
      </c>
    </row>
    <row r="13" spans="1:14" x14ac:dyDescent="0.25">
      <c r="A13" s="17">
        <v>1.5</v>
      </c>
      <c r="B13" s="17">
        <v>9075</v>
      </c>
      <c r="G13" s="17">
        <f t="shared" ref="G13:G25" si="1">G12+0.25</f>
        <v>2</v>
      </c>
      <c r="H13" s="17">
        <v>34900</v>
      </c>
      <c r="I13" s="17">
        <v>32550</v>
      </c>
      <c r="J13" s="17">
        <v>30200</v>
      </c>
      <c r="K13" s="17">
        <v>27850.000000000004</v>
      </c>
      <c r="L13" s="17">
        <v>25500.000000000004</v>
      </c>
      <c r="M13" s="17">
        <v>23150.000000000004</v>
      </c>
      <c r="N13" s="17">
        <v>20800</v>
      </c>
    </row>
    <row r="14" spans="1:14" x14ac:dyDescent="0.25">
      <c r="A14" s="17">
        <v>1.75</v>
      </c>
      <c r="B14" s="17">
        <v>19025</v>
      </c>
      <c r="G14" s="17">
        <f t="shared" si="1"/>
        <v>2.25</v>
      </c>
      <c r="H14" s="17">
        <v>42262.5</v>
      </c>
      <c r="I14" s="17">
        <v>40025</v>
      </c>
      <c r="J14" s="17">
        <v>37787.5</v>
      </c>
      <c r="K14" s="17">
        <v>35550</v>
      </c>
      <c r="L14" s="17">
        <v>33312.5</v>
      </c>
      <c r="M14" s="17">
        <v>31075.000000000004</v>
      </c>
      <c r="N14" s="17">
        <v>28837.5</v>
      </c>
    </row>
    <row r="15" spans="1:14" x14ac:dyDescent="0.25">
      <c r="A15" s="17">
        <v>2</v>
      </c>
      <c r="B15" s="17">
        <v>27850</v>
      </c>
      <c r="G15" s="17">
        <f t="shared" si="1"/>
        <v>2.5</v>
      </c>
      <c r="H15" s="17">
        <v>48500</v>
      </c>
      <c r="I15" s="17">
        <v>46375</v>
      </c>
      <c r="J15" s="17">
        <v>44250</v>
      </c>
      <c r="K15" s="17">
        <v>42125</v>
      </c>
      <c r="L15" s="17">
        <v>40000</v>
      </c>
      <c r="M15" s="17">
        <v>37875</v>
      </c>
      <c r="N15" s="17">
        <v>35750</v>
      </c>
    </row>
    <row r="16" spans="1:14" x14ac:dyDescent="0.25">
      <c r="A16" s="17">
        <v>2.25</v>
      </c>
      <c r="B16" s="17">
        <v>35550</v>
      </c>
      <c r="G16" s="17">
        <f t="shared" si="1"/>
        <v>2.75</v>
      </c>
      <c r="H16" s="17">
        <v>53612.5</v>
      </c>
      <c r="I16" s="17">
        <v>51600</v>
      </c>
      <c r="J16" s="17">
        <v>49587.5</v>
      </c>
      <c r="K16" s="17">
        <v>47575</v>
      </c>
      <c r="L16" s="17">
        <v>45562.5</v>
      </c>
      <c r="M16" s="17">
        <v>43550</v>
      </c>
      <c r="N16" s="17">
        <v>41537.5</v>
      </c>
    </row>
    <row r="17" spans="1:14" x14ac:dyDescent="0.25">
      <c r="A17" s="17">
        <v>2.5</v>
      </c>
      <c r="B17" s="17">
        <v>42125</v>
      </c>
      <c r="G17" s="17">
        <f t="shared" si="1"/>
        <v>3</v>
      </c>
      <c r="H17" s="17">
        <v>57600</v>
      </c>
      <c r="I17" s="17">
        <v>55700</v>
      </c>
      <c r="J17" s="17">
        <v>53800</v>
      </c>
      <c r="K17" s="17">
        <v>51900</v>
      </c>
      <c r="L17" s="17">
        <v>50000</v>
      </c>
      <c r="M17" s="17">
        <v>48100</v>
      </c>
      <c r="N17" s="17">
        <v>46200</v>
      </c>
    </row>
    <row r="18" spans="1:14" x14ac:dyDescent="0.25">
      <c r="A18" s="17">
        <v>2.75</v>
      </c>
      <c r="B18" s="17">
        <v>47575</v>
      </c>
      <c r="F18" t="s">
        <v>64</v>
      </c>
      <c r="G18" s="17">
        <f t="shared" si="1"/>
        <v>3.25</v>
      </c>
      <c r="H18" s="17">
        <v>60462.5</v>
      </c>
      <c r="I18" s="17">
        <v>58675</v>
      </c>
      <c r="J18" s="17">
        <v>56887.5</v>
      </c>
      <c r="K18" s="17">
        <v>55100</v>
      </c>
      <c r="L18" s="17">
        <v>53312.5</v>
      </c>
      <c r="M18" s="17">
        <v>51525</v>
      </c>
      <c r="N18" s="17">
        <v>49737.5</v>
      </c>
    </row>
    <row r="19" spans="1:14" x14ac:dyDescent="0.25">
      <c r="A19" s="17">
        <v>3</v>
      </c>
      <c r="B19" s="17">
        <v>51900</v>
      </c>
      <c r="G19" s="17">
        <f t="shared" si="1"/>
        <v>3.5</v>
      </c>
      <c r="H19" s="17">
        <v>62200</v>
      </c>
      <c r="I19" s="17">
        <v>60525</v>
      </c>
      <c r="J19" s="17">
        <v>58850</v>
      </c>
      <c r="K19" s="17">
        <v>57175</v>
      </c>
      <c r="L19" s="17">
        <v>55500</v>
      </c>
      <c r="M19" s="17">
        <v>53825</v>
      </c>
      <c r="N19" s="17">
        <v>52150</v>
      </c>
    </row>
    <row r="20" spans="1:14" x14ac:dyDescent="0.25">
      <c r="A20" s="17">
        <v>3.25</v>
      </c>
      <c r="B20" s="17">
        <v>55100</v>
      </c>
      <c r="G20" s="17">
        <f t="shared" si="1"/>
        <v>3.75</v>
      </c>
      <c r="H20" s="17">
        <v>62812.5</v>
      </c>
      <c r="I20" s="17">
        <v>61250</v>
      </c>
      <c r="J20" s="17">
        <v>59687.5</v>
      </c>
      <c r="K20" s="17">
        <v>58125</v>
      </c>
      <c r="L20" s="17">
        <v>56562.5</v>
      </c>
      <c r="M20" s="17">
        <v>55000</v>
      </c>
      <c r="N20" s="17">
        <v>53437.5</v>
      </c>
    </row>
    <row r="21" spans="1:14" x14ac:dyDescent="0.25">
      <c r="A21" s="17">
        <v>3.5</v>
      </c>
      <c r="B21" s="17">
        <v>57175</v>
      </c>
      <c r="G21" s="17">
        <f t="shared" si="1"/>
        <v>4</v>
      </c>
      <c r="H21" s="17">
        <v>62300</v>
      </c>
      <c r="I21" s="17">
        <v>60850</v>
      </c>
      <c r="J21" s="17">
        <v>59400</v>
      </c>
      <c r="K21" s="17">
        <v>57950</v>
      </c>
      <c r="L21" s="17">
        <v>56500</v>
      </c>
      <c r="M21" s="17">
        <v>55050</v>
      </c>
      <c r="N21" s="17">
        <v>53600</v>
      </c>
    </row>
    <row r="22" spans="1:14" x14ac:dyDescent="0.25">
      <c r="A22" s="17">
        <v>3.75</v>
      </c>
      <c r="B22" s="17">
        <v>58125</v>
      </c>
      <c r="G22" s="17">
        <f t="shared" si="1"/>
        <v>4.25</v>
      </c>
      <c r="H22" s="17">
        <v>60662.5</v>
      </c>
      <c r="I22" s="17">
        <v>59325</v>
      </c>
      <c r="J22" s="17">
        <v>57987.5</v>
      </c>
      <c r="K22" s="17">
        <v>56650</v>
      </c>
      <c r="L22" s="17">
        <v>55312.5</v>
      </c>
      <c r="M22" s="17">
        <v>53975</v>
      </c>
      <c r="N22" s="17">
        <v>52637.5</v>
      </c>
    </row>
    <row r="23" spans="1:14" x14ac:dyDescent="0.25">
      <c r="A23" s="17">
        <v>4</v>
      </c>
      <c r="B23" s="17">
        <v>57950</v>
      </c>
      <c r="G23" s="17">
        <f t="shared" si="1"/>
        <v>4.5</v>
      </c>
      <c r="H23" s="17">
        <v>57900</v>
      </c>
      <c r="I23" s="17">
        <v>56675</v>
      </c>
      <c r="J23" s="17">
        <v>55450</v>
      </c>
      <c r="K23" s="17">
        <v>54225</v>
      </c>
      <c r="L23" s="17">
        <v>53000</v>
      </c>
      <c r="M23" s="17">
        <v>51775</v>
      </c>
      <c r="N23" s="17">
        <v>50550</v>
      </c>
    </row>
    <row r="24" spans="1:14" x14ac:dyDescent="0.25">
      <c r="G24" s="17">
        <f t="shared" si="1"/>
        <v>4.75</v>
      </c>
      <c r="H24" s="17">
        <v>54012.5</v>
      </c>
      <c r="I24" s="17">
        <v>52900</v>
      </c>
      <c r="J24" s="17">
        <v>51787.5</v>
      </c>
      <c r="K24" s="17">
        <v>50675</v>
      </c>
      <c r="L24" s="17">
        <v>49562.5</v>
      </c>
      <c r="M24" s="17">
        <v>48450</v>
      </c>
      <c r="N24" s="17">
        <v>47337.5</v>
      </c>
    </row>
    <row r="25" spans="1:14" x14ac:dyDescent="0.25">
      <c r="G25" s="17">
        <f t="shared" si="1"/>
        <v>5</v>
      </c>
      <c r="H25" s="17">
        <v>49000</v>
      </c>
      <c r="I25" s="17">
        <v>48000</v>
      </c>
      <c r="J25" s="17">
        <v>47000</v>
      </c>
      <c r="K25" s="17">
        <v>46000</v>
      </c>
      <c r="L25" s="17">
        <v>45000</v>
      </c>
      <c r="M25" s="17">
        <v>44000</v>
      </c>
      <c r="N25" s="17">
        <v>43000</v>
      </c>
    </row>
  </sheetData>
  <conditionalFormatting sqref="H11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/>
  </sheetViews>
  <sheetFormatPr defaultRowHeight="15" x14ac:dyDescent="0.25"/>
  <sheetData>
    <row r="1" spans="1:15" x14ac:dyDescent="0.25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O1" t="s">
        <v>480</v>
      </c>
    </row>
    <row r="2" spans="1:15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2</v>
      </c>
      <c r="B3">
        <v>2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6</v>
      </c>
      <c r="M3">
        <v>6</v>
      </c>
      <c r="N3">
        <v>6</v>
      </c>
      <c r="O3">
        <v>5</v>
      </c>
    </row>
    <row r="4" spans="1:15" x14ac:dyDescent="0.25">
      <c r="A4">
        <v>3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4</v>
      </c>
      <c r="B5">
        <v>1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</row>
    <row r="6" spans="1:15" x14ac:dyDescent="0.25">
      <c r="A6">
        <v>5</v>
      </c>
      <c r="B6">
        <v>1</v>
      </c>
      <c r="C6">
        <v>7</v>
      </c>
      <c r="D6">
        <v>7</v>
      </c>
      <c r="E6">
        <v>6</v>
      </c>
      <c r="F6">
        <v>6</v>
      </c>
      <c r="G6">
        <v>6</v>
      </c>
      <c r="H6">
        <v>5</v>
      </c>
      <c r="I6">
        <v>5</v>
      </c>
      <c r="J6">
        <v>4</v>
      </c>
      <c r="K6">
        <v>4</v>
      </c>
      <c r="L6">
        <v>2</v>
      </c>
      <c r="M6">
        <v>2</v>
      </c>
      <c r="N6">
        <v>2</v>
      </c>
      <c r="O6">
        <v>2</v>
      </c>
    </row>
    <row r="7" spans="1:15" x14ac:dyDescent="0.25">
      <c r="A7">
        <v>6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</row>
    <row r="8" spans="1:15" x14ac:dyDescent="0.25">
      <c r="A8">
        <v>7</v>
      </c>
      <c r="B8">
        <v>1</v>
      </c>
      <c r="C8">
        <v>5</v>
      </c>
      <c r="D8">
        <v>5</v>
      </c>
      <c r="E8">
        <v>4</v>
      </c>
      <c r="F8">
        <v>3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8</v>
      </c>
      <c r="B9">
        <v>2</v>
      </c>
      <c r="C9">
        <v>4</v>
      </c>
      <c r="D9">
        <v>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9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10</v>
      </c>
      <c r="B11">
        <v>2</v>
      </c>
      <c r="C11">
        <v>3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11</v>
      </c>
      <c r="B12">
        <v>2</v>
      </c>
      <c r="C12">
        <v>7</v>
      </c>
      <c r="D12">
        <v>7</v>
      </c>
      <c r="E12">
        <v>7</v>
      </c>
      <c r="F12">
        <v>6</v>
      </c>
      <c r="G12">
        <v>5</v>
      </c>
      <c r="H12">
        <v>3</v>
      </c>
      <c r="I12">
        <v>2</v>
      </c>
      <c r="J12">
        <v>2</v>
      </c>
      <c r="K12">
        <v>2</v>
      </c>
      <c r="L12">
        <v>2</v>
      </c>
      <c r="M12">
        <v>2</v>
      </c>
      <c r="N12">
        <v>1</v>
      </c>
      <c r="O12">
        <v>1</v>
      </c>
    </row>
    <row r="13" spans="1:15" x14ac:dyDescent="0.25">
      <c r="A13">
        <v>12</v>
      </c>
      <c r="B13">
        <v>2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</row>
    <row r="14" spans="1:15" x14ac:dyDescent="0.25">
      <c r="A14">
        <v>13</v>
      </c>
      <c r="B14">
        <v>1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6</v>
      </c>
      <c r="O14">
        <v>5</v>
      </c>
    </row>
    <row r="15" spans="1:15" x14ac:dyDescent="0.25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5</v>
      </c>
      <c r="J15">
        <v>5</v>
      </c>
      <c r="K15">
        <v>4</v>
      </c>
      <c r="L15">
        <v>4</v>
      </c>
      <c r="M15">
        <v>3</v>
      </c>
      <c r="N15">
        <v>3</v>
      </c>
      <c r="O15">
        <v>3</v>
      </c>
    </row>
    <row r="16" spans="1:15" x14ac:dyDescent="0.25">
      <c r="A16">
        <v>15</v>
      </c>
      <c r="B16">
        <v>2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6</v>
      </c>
      <c r="K16">
        <v>5</v>
      </c>
      <c r="L16">
        <v>4</v>
      </c>
      <c r="M16">
        <v>3</v>
      </c>
      <c r="N16">
        <v>2</v>
      </c>
      <c r="O16">
        <v>1</v>
      </c>
    </row>
    <row r="17" spans="1:15" x14ac:dyDescent="0.25">
      <c r="A17">
        <v>16</v>
      </c>
      <c r="B17">
        <v>2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</row>
    <row r="18" spans="1:15" x14ac:dyDescent="0.25">
      <c r="A18">
        <v>17</v>
      </c>
      <c r="B18">
        <v>2</v>
      </c>
      <c r="C18">
        <v>7</v>
      </c>
      <c r="D18">
        <v>7</v>
      </c>
      <c r="E18">
        <v>7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L18">
        <v>2</v>
      </c>
      <c r="M18">
        <v>2</v>
      </c>
      <c r="N18">
        <v>1</v>
      </c>
      <c r="O18">
        <v>1</v>
      </c>
    </row>
    <row r="19" spans="1:15" x14ac:dyDescent="0.25">
      <c r="A19">
        <v>18</v>
      </c>
      <c r="B19">
        <v>2</v>
      </c>
      <c r="C19">
        <v>7</v>
      </c>
      <c r="D19">
        <v>7</v>
      </c>
      <c r="E19">
        <v>7</v>
      </c>
      <c r="F19">
        <v>7</v>
      </c>
      <c r="G19">
        <v>5</v>
      </c>
      <c r="H19">
        <v>5</v>
      </c>
      <c r="I19">
        <v>4</v>
      </c>
      <c r="J19">
        <v>4</v>
      </c>
      <c r="K19">
        <v>3</v>
      </c>
      <c r="L19">
        <v>3</v>
      </c>
      <c r="M19">
        <v>2</v>
      </c>
      <c r="N19">
        <v>2</v>
      </c>
      <c r="O19">
        <v>1</v>
      </c>
    </row>
    <row r="20" spans="1:15" x14ac:dyDescent="0.25">
      <c r="A20">
        <v>19</v>
      </c>
      <c r="B20">
        <v>1</v>
      </c>
      <c r="C20">
        <v>7</v>
      </c>
      <c r="D20">
        <v>7</v>
      </c>
      <c r="E20">
        <v>7</v>
      </c>
      <c r="F20">
        <v>6</v>
      </c>
      <c r="G20">
        <v>5</v>
      </c>
      <c r="H20">
        <v>5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</row>
    <row r="22" spans="1:15" x14ac:dyDescent="0.25">
      <c r="A22">
        <v>21</v>
      </c>
      <c r="B22">
        <v>2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6</v>
      </c>
      <c r="J22">
        <v>6</v>
      </c>
      <c r="K22">
        <v>6</v>
      </c>
      <c r="L22">
        <v>6</v>
      </c>
      <c r="M22">
        <v>6</v>
      </c>
      <c r="N22">
        <v>5</v>
      </c>
      <c r="O22">
        <v>4</v>
      </c>
    </row>
    <row r="23" spans="1:15" x14ac:dyDescent="0.25">
      <c r="A23">
        <v>22</v>
      </c>
      <c r="B23">
        <v>1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</row>
    <row r="24" spans="1:15" x14ac:dyDescent="0.25">
      <c r="A24">
        <v>23</v>
      </c>
      <c r="B24">
        <v>2</v>
      </c>
      <c r="C24">
        <v>7</v>
      </c>
      <c r="D24">
        <v>7</v>
      </c>
      <c r="E24">
        <v>7</v>
      </c>
      <c r="F24">
        <v>7</v>
      </c>
      <c r="G24">
        <v>4</v>
      </c>
      <c r="H24">
        <v>4</v>
      </c>
      <c r="I24">
        <v>4</v>
      </c>
      <c r="J24">
        <v>4</v>
      </c>
      <c r="K24">
        <v>4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24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25</v>
      </c>
      <c r="B26">
        <v>1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6</v>
      </c>
      <c r="J26">
        <v>6</v>
      </c>
      <c r="K26">
        <v>5</v>
      </c>
      <c r="L26">
        <v>5</v>
      </c>
      <c r="M26">
        <v>5</v>
      </c>
      <c r="N26">
        <v>4</v>
      </c>
      <c r="O26">
        <v>3</v>
      </c>
    </row>
    <row r="27" spans="1:15" x14ac:dyDescent="0.25">
      <c r="A27">
        <v>26</v>
      </c>
      <c r="B27">
        <v>1</v>
      </c>
      <c r="C27">
        <v>7</v>
      </c>
      <c r="D27">
        <v>4</v>
      </c>
      <c r="E27">
        <v>4</v>
      </c>
      <c r="F27">
        <v>4</v>
      </c>
      <c r="G27">
        <v>4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27</v>
      </c>
      <c r="B28">
        <v>2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>
        <v>28</v>
      </c>
      <c r="B29">
        <v>2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29</v>
      </c>
      <c r="B30">
        <v>2</v>
      </c>
      <c r="C30">
        <v>6</v>
      </c>
      <c r="D30">
        <v>6</v>
      </c>
      <c r="E30">
        <v>6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30</v>
      </c>
      <c r="B31">
        <v>2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3</v>
      </c>
      <c r="M31">
        <v>2</v>
      </c>
      <c r="N31">
        <v>2</v>
      </c>
      <c r="O31">
        <v>1</v>
      </c>
    </row>
    <row r="32" spans="1:15" x14ac:dyDescent="0.25">
      <c r="A32">
        <v>31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32</v>
      </c>
      <c r="B33">
        <v>1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</row>
    <row r="34" spans="1:15" x14ac:dyDescent="0.25">
      <c r="A34">
        <v>33</v>
      </c>
      <c r="B34">
        <v>2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6</v>
      </c>
      <c r="K34">
        <v>6</v>
      </c>
      <c r="L34">
        <v>5</v>
      </c>
      <c r="M34">
        <v>5</v>
      </c>
      <c r="N34">
        <v>4</v>
      </c>
      <c r="O34">
        <v>4</v>
      </c>
    </row>
    <row r="35" spans="1:15" x14ac:dyDescent="0.25">
      <c r="A35">
        <v>34</v>
      </c>
      <c r="B35">
        <v>2</v>
      </c>
      <c r="C35">
        <v>7</v>
      </c>
      <c r="D35">
        <v>7</v>
      </c>
      <c r="E35">
        <v>6</v>
      </c>
      <c r="F35">
        <v>5</v>
      </c>
      <c r="G35">
        <v>4</v>
      </c>
      <c r="H35">
        <v>3</v>
      </c>
      <c r="I35">
        <v>2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35</v>
      </c>
      <c r="B36">
        <v>1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</row>
    <row r="37" spans="1:15" x14ac:dyDescent="0.25">
      <c r="A37">
        <v>36</v>
      </c>
      <c r="B37">
        <v>1</v>
      </c>
      <c r="C37">
        <v>4</v>
      </c>
      <c r="D37">
        <v>3</v>
      </c>
      <c r="E37">
        <v>2</v>
      </c>
      <c r="F37">
        <v>2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37</v>
      </c>
      <c r="B38">
        <v>1</v>
      </c>
      <c r="C38">
        <v>6</v>
      </c>
      <c r="D38">
        <v>6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5">
      <c r="A39">
        <v>38</v>
      </c>
      <c r="B39">
        <v>2</v>
      </c>
      <c r="C39">
        <v>7</v>
      </c>
      <c r="D39">
        <v>7</v>
      </c>
      <c r="E39">
        <v>7</v>
      </c>
      <c r="F39">
        <v>6</v>
      </c>
      <c r="G39">
        <v>5</v>
      </c>
      <c r="H39">
        <v>5</v>
      </c>
      <c r="I39">
        <v>4</v>
      </c>
      <c r="J39">
        <v>4</v>
      </c>
      <c r="K39">
        <v>3</v>
      </c>
      <c r="L39">
        <v>2</v>
      </c>
      <c r="M39">
        <v>1</v>
      </c>
      <c r="N39">
        <v>1</v>
      </c>
      <c r="O39">
        <v>1</v>
      </c>
    </row>
    <row r="40" spans="1:15" x14ac:dyDescent="0.25">
      <c r="A40">
        <v>39</v>
      </c>
      <c r="B40">
        <v>1</v>
      </c>
      <c r="C40">
        <v>7</v>
      </c>
      <c r="D40">
        <v>5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5">
      <c r="A41">
        <v>40</v>
      </c>
      <c r="B41">
        <v>1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  <c r="J41">
        <v>5</v>
      </c>
      <c r="K41">
        <v>5</v>
      </c>
      <c r="L41">
        <v>4</v>
      </c>
      <c r="M41">
        <v>3</v>
      </c>
      <c r="N41">
        <v>2</v>
      </c>
      <c r="O41">
        <v>2</v>
      </c>
    </row>
    <row r="42" spans="1:15" x14ac:dyDescent="0.25">
      <c r="A42">
        <v>41</v>
      </c>
      <c r="B42">
        <v>2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6</v>
      </c>
      <c r="J42">
        <v>6</v>
      </c>
      <c r="K42">
        <v>5</v>
      </c>
      <c r="L42">
        <v>4</v>
      </c>
      <c r="M42">
        <v>3</v>
      </c>
      <c r="N42">
        <v>2</v>
      </c>
      <c r="O42">
        <v>1</v>
      </c>
    </row>
    <row r="43" spans="1:15" x14ac:dyDescent="0.25">
      <c r="A43">
        <v>42</v>
      </c>
      <c r="B43">
        <v>1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6</v>
      </c>
      <c r="M43">
        <v>5</v>
      </c>
      <c r="N43">
        <v>3</v>
      </c>
      <c r="O43">
        <v>1</v>
      </c>
    </row>
    <row r="44" spans="1:15" x14ac:dyDescent="0.25">
      <c r="A44">
        <v>43</v>
      </c>
      <c r="B44">
        <v>2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6</v>
      </c>
      <c r="M44">
        <v>7</v>
      </c>
      <c r="N44">
        <v>7</v>
      </c>
      <c r="O44">
        <v>7</v>
      </c>
    </row>
    <row r="45" spans="1:15" x14ac:dyDescent="0.25">
      <c r="A45">
        <v>44</v>
      </c>
      <c r="B45">
        <v>1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7</v>
      </c>
      <c r="J45">
        <v>7</v>
      </c>
      <c r="K45">
        <v>6</v>
      </c>
      <c r="L45">
        <v>6</v>
      </c>
      <c r="M45">
        <v>6</v>
      </c>
      <c r="N45">
        <v>6</v>
      </c>
      <c r="O45">
        <v>6</v>
      </c>
    </row>
    <row r="46" spans="1:15" x14ac:dyDescent="0.25">
      <c r="A46">
        <v>45</v>
      </c>
      <c r="B46">
        <v>2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</row>
    <row r="47" spans="1:15" x14ac:dyDescent="0.25">
      <c r="A47">
        <v>46</v>
      </c>
      <c r="B47">
        <v>2</v>
      </c>
      <c r="C47">
        <v>7</v>
      </c>
      <c r="D47">
        <v>7</v>
      </c>
      <c r="E47">
        <v>7</v>
      </c>
      <c r="F47">
        <v>7</v>
      </c>
      <c r="G47">
        <v>6</v>
      </c>
      <c r="H47">
        <v>5</v>
      </c>
      <c r="I47">
        <v>4</v>
      </c>
      <c r="J47">
        <v>4</v>
      </c>
      <c r="K47">
        <v>3</v>
      </c>
      <c r="L47">
        <v>2</v>
      </c>
      <c r="M47">
        <v>1</v>
      </c>
      <c r="N47">
        <v>1</v>
      </c>
      <c r="O47">
        <v>1</v>
      </c>
    </row>
    <row r="48" spans="1:15" x14ac:dyDescent="0.25">
      <c r="A48">
        <v>47</v>
      </c>
      <c r="B48">
        <v>2</v>
      </c>
      <c r="C48">
        <v>7</v>
      </c>
      <c r="D48">
        <v>7</v>
      </c>
      <c r="E48">
        <v>4</v>
      </c>
      <c r="F48">
        <v>4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5">
      <c r="A49">
        <v>48</v>
      </c>
      <c r="B49">
        <v>2</v>
      </c>
      <c r="C49">
        <v>7</v>
      </c>
      <c r="D49">
        <v>7</v>
      </c>
      <c r="E49">
        <v>7</v>
      </c>
      <c r="F49">
        <v>7</v>
      </c>
      <c r="G49">
        <v>6</v>
      </c>
      <c r="H49">
        <v>5</v>
      </c>
      <c r="I49">
        <v>4</v>
      </c>
      <c r="J49">
        <v>3</v>
      </c>
      <c r="K49">
        <v>2</v>
      </c>
      <c r="L49">
        <v>1</v>
      </c>
      <c r="M49">
        <v>1</v>
      </c>
      <c r="N49">
        <v>1</v>
      </c>
      <c r="O49">
        <v>1</v>
      </c>
    </row>
    <row r="50" spans="1:15" x14ac:dyDescent="0.25">
      <c r="A50">
        <v>49</v>
      </c>
      <c r="B50">
        <v>1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</row>
    <row r="51" spans="1:15" x14ac:dyDescent="0.25">
      <c r="A51">
        <v>50</v>
      </c>
      <c r="B51">
        <v>1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7</v>
      </c>
      <c r="O51">
        <v>7</v>
      </c>
    </row>
    <row r="52" spans="1:15" x14ac:dyDescent="0.25">
      <c r="A52">
        <v>51</v>
      </c>
      <c r="B52">
        <v>2</v>
      </c>
      <c r="C52">
        <v>7</v>
      </c>
      <c r="D52">
        <v>6</v>
      </c>
      <c r="E52">
        <v>5</v>
      </c>
      <c r="F52">
        <v>4</v>
      </c>
      <c r="G52">
        <v>3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1</v>
      </c>
      <c r="O52">
        <v>1</v>
      </c>
    </row>
    <row r="53" spans="1:15" x14ac:dyDescent="0.25">
      <c r="A53">
        <v>52</v>
      </c>
      <c r="B53">
        <v>2</v>
      </c>
      <c r="C53">
        <v>7</v>
      </c>
      <c r="D53">
        <v>7</v>
      </c>
      <c r="E53">
        <v>7</v>
      </c>
      <c r="F53">
        <v>7</v>
      </c>
      <c r="G53">
        <v>7</v>
      </c>
      <c r="H53">
        <v>3</v>
      </c>
      <c r="I53">
        <v>3</v>
      </c>
      <c r="J53">
        <v>3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5">
      <c r="A54">
        <v>53</v>
      </c>
      <c r="B54">
        <v>1</v>
      </c>
      <c r="C54">
        <v>7</v>
      </c>
      <c r="D54">
        <v>7</v>
      </c>
      <c r="E54">
        <v>7</v>
      </c>
      <c r="F54">
        <v>7</v>
      </c>
      <c r="G54">
        <v>6</v>
      </c>
      <c r="H54">
        <v>5</v>
      </c>
      <c r="I54">
        <v>4</v>
      </c>
      <c r="J54">
        <v>2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5">
      <c r="A55">
        <v>54</v>
      </c>
      <c r="B55">
        <v>1</v>
      </c>
      <c r="C55">
        <v>7</v>
      </c>
      <c r="D55">
        <v>7</v>
      </c>
      <c r="E55">
        <v>7</v>
      </c>
      <c r="F55">
        <v>7</v>
      </c>
      <c r="G55">
        <v>6</v>
      </c>
      <c r="H55">
        <v>6</v>
      </c>
      <c r="I55">
        <v>5</v>
      </c>
      <c r="J55">
        <v>5</v>
      </c>
      <c r="K55">
        <v>4</v>
      </c>
      <c r="L55">
        <v>4</v>
      </c>
      <c r="M55">
        <v>3</v>
      </c>
      <c r="N55">
        <v>3</v>
      </c>
      <c r="O55">
        <v>4</v>
      </c>
    </row>
    <row r="56" spans="1:15" x14ac:dyDescent="0.25">
      <c r="A56">
        <v>55</v>
      </c>
      <c r="B56">
        <v>2</v>
      </c>
      <c r="C56">
        <v>4</v>
      </c>
      <c r="D56">
        <v>5</v>
      </c>
      <c r="E56">
        <v>5</v>
      </c>
      <c r="F56">
        <v>5</v>
      </c>
      <c r="G56">
        <v>4</v>
      </c>
      <c r="H56">
        <v>4</v>
      </c>
      <c r="I56">
        <v>4</v>
      </c>
      <c r="J56">
        <v>3</v>
      </c>
      <c r="K56">
        <v>3</v>
      </c>
      <c r="L56">
        <v>2</v>
      </c>
      <c r="M56">
        <v>2</v>
      </c>
      <c r="N56">
        <v>1</v>
      </c>
      <c r="O56">
        <v>1</v>
      </c>
    </row>
    <row r="57" spans="1:15" x14ac:dyDescent="0.25">
      <c r="A57">
        <v>56</v>
      </c>
      <c r="B57">
        <v>1</v>
      </c>
      <c r="C57">
        <v>7</v>
      </c>
      <c r="D57">
        <v>7</v>
      </c>
      <c r="E57">
        <v>7</v>
      </c>
      <c r="F57">
        <v>7</v>
      </c>
      <c r="G57">
        <v>6</v>
      </c>
      <c r="H57">
        <v>6</v>
      </c>
      <c r="I57">
        <v>6</v>
      </c>
      <c r="J57">
        <v>6</v>
      </c>
      <c r="K57">
        <v>5</v>
      </c>
      <c r="L57">
        <v>5</v>
      </c>
      <c r="M57">
        <v>5</v>
      </c>
      <c r="N57">
        <v>5</v>
      </c>
      <c r="O57">
        <v>5</v>
      </c>
    </row>
    <row r="58" spans="1:15" x14ac:dyDescent="0.25">
      <c r="A58">
        <v>57</v>
      </c>
      <c r="B58">
        <v>1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7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</row>
    <row r="59" spans="1:15" x14ac:dyDescent="0.25">
      <c r="A59">
        <v>58</v>
      </c>
      <c r="B59">
        <v>2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>
        <v>59</v>
      </c>
      <c r="B60">
        <v>2</v>
      </c>
      <c r="C60">
        <v>7</v>
      </c>
      <c r="D60">
        <v>7</v>
      </c>
      <c r="E60">
        <v>6</v>
      </c>
      <c r="F60">
        <v>6</v>
      </c>
      <c r="G60">
        <v>5</v>
      </c>
      <c r="H60">
        <v>5</v>
      </c>
      <c r="I60">
        <v>4</v>
      </c>
      <c r="J60">
        <v>4</v>
      </c>
      <c r="K60">
        <v>3</v>
      </c>
      <c r="L60">
        <v>3</v>
      </c>
      <c r="M60">
        <v>2</v>
      </c>
      <c r="N60">
        <v>2</v>
      </c>
      <c r="O60">
        <v>1</v>
      </c>
    </row>
    <row r="61" spans="1:15" x14ac:dyDescent="0.25">
      <c r="A61">
        <v>60</v>
      </c>
      <c r="B61">
        <v>1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</row>
    <row r="62" spans="1:15" x14ac:dyDescent="0.25">
      <c r="A62">
        <v>61</v>
      </c>
      <c r="B62">
        <v>1</v>
      </c>
      <c r="C62">
        <v>7</v>
      </c>
      <c r="D62">
        <v>7</v>
      </c>
      <c r="E62">
        <v>6</v>
      </c>
      <c r="F62">
        <v>6</v>
      </c>
      <c r="G62">
        <v>5</v>
      </c>
      <c r="H62">
        <v>5</v>
      </c>
      <c r="I62">
        <v>5</v>
      </c>
      <c r="J62">
        <v>4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5">
      <c r="A63">
        <v>62</v>
      </c>
      <c r="B63">
        <v>2</v>
      </c>
      <c r="C63">
        <v>5</v>
      </c>
      <c r="D63">
        <v>5</v>
      </c>
      <c r="E63">
        <v>5</v>
      </c>
      <c r="F63">
        <v>5</v>
      </c>
      <c r="G63">
        <v>5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</row>
    <row r="64" spans="1: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5">
      <c r="A65">
        <v>64</v>
      </c>
      <c r="B65">
        <v>1</v>
      </c>
      <c r="C65">
        <v>7</v>
      </c>
      <c r="D65">
        <v>7</v>
      </c>
      <c r="E65">
        <v>7</v>
      </c>
      <c r="F65">
        <v>7</v>
      </c>
      <c r="G65">
        <v>7</v>
      </c>
      <c r="H65">
        <v>7</v>
      </c>
      <c r="I65">
        <v>7</v>
      </c>
      <c r="J65">
        <v>7</v>
      </c>
      <c r="K65">
        <v>7</v>
      </c>
      <c r="L65">
        <v>7</v>
      </c>
      <c r="M65">
        <v>7</v>
      </c>
      <c r="N65">
        <v>7</v>
      </c>
      <c r="O65">
        <v>7</v>
      </c>
    </row>
    <row r="66" spans="1:15" x14ac:dyDescent="0.25">
      <c r="A66">
        <v>65</v>
      </c>
      <c r="B66">
        <v>2</v>
      </c>
      <c r="C66">
        <v>7</v>
      </c>
      <c r="D66">
        <v>7</v>
      </c>
      <c r="E66">
        <v>5</v>
      </c>
      <c r="F66">
        <v>3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>
        <v>66</v>
      </c>
      <c r="B67">
        <v>2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6</v>
      </c>
      <c r="K67">
        <v>6</v>
      </c>
      <c r="L67">
        <v>6</v>
      </c>
      <c r="M67">
        <v>5</v>
      </c>
      <c r="N67">
        <v>5</v>
      </c>
      <c r="O67">
        <v>5</v>
      </c>
    </row>
    <row r="68" spans="1:15" x14ac:dyDescent="0.25">
      <c r="A68">
        <v>67</v>
      </c>
      <c r="B68">
        <v>2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6</v>
      </c>
      <c r="K68">
        <v>5</v>
      </c>
      <c r="L68">
        <v>5</v>
      </c>
      <c r="M68">
        <v>5</v>
      </c>
      <c r="N68">
        <v>4</v>
      </c>
      <c r="O68">
        <v>4</v>
      </c>
    </row>
    <row r="69" spans="1:15" x14ac:dyDescent="0.25">
      <c r="A69">
        <v>68</v>
      </c>
      <c r="B69">
        <v>1</v>
      </c>
      <c r="C69">
        <v>7</v>
      </c>
      <c r="D69">
        <v>7</v>
      </c>
      <c r="E69">
        <v>7</v>
      </c>
      <c r="F69">
        <v>7</v>
      </c>
      <c r="G69">
        <v>7</v>
      </c>
      <c r="H69">
        <v>7</v>
      </c>
      <c r="I69">
        <v>7</v>
      </c>
      <c r="J69">
        <v>7</v>
      </c>
      <c r="K69">
        <v>7</v>
      </c>
      <c r="L69">
        <v>7</v>
      </c>
      <c r="M69">
        <v>7</v>
      </c>
      <c r="N69">
        <v>7</v>
      </c>
      <c r="O69">
        <v>7</v>
      </c>
    </row>
    <row r="70" spans="1:15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5">
      <c r="A71">
        <v>70</v>
      </c>
      <c r="B71">
        <v>1</v>
      </c>
      <c r="C71">
        <v>7</v>
      </c>
      <c r="D71">
        <v>7</v>
      </c>
      <c r="E71">
        <v>7</v>
      </c>
      <c r="F71">
        <v>6</v>
      </c>
      <c r="G71">
        <v>6</v>
      </c>
      <c r="H71">
        <v>6</v>
      </c>
      <c r="I71">
        <v>5</v>
      </c>
      <c r="J71">
        <v>5</v>
      </c>
      <c r="K71">
        <v>4</v>
      </c>
      <c r="L71">
        <v>4</v>
      </c>
      <c r="M71">
        <v>4</v>
      </c>
      <c r="N71">
        <v>4</v>
      </c>
      <c r="O71">
        <v>4</v>
      </c>
    </row>
    <row r="72" spans="1:15" x14ac:dyDescent="0.2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>
        <v>72</v>
      </c>
      <c r="B73">
        <v>2</v>
      </c>
      <c r="C73">
        <v>7</v>
      </c>
      <c r="D73">
        <v>7</v>
      </c>
      <c r="E73">
        <v>7</v>
      </c>
      <c r="F73">
        <v>7</v>
      </c>
      <c r="G73">
        <v>7</v>
      </c>
      <c r="H73">
        <v>7</v>
      </c>
      <c r="I73">
        <v>7</v>
      </c>
      <c r="J73">
        <v>7</v>
      </c>
      <c r="K73">
        <v>7</v>
      </c>
      <c r="L73">
        <v>7</v>
      </c>
      <c r="M73">
        <v>7</v>
      </c>
      <c r="N73">
        <v>7</v>
      </c>
      <c r="O73">
        <v>7</v>
      </c>
    </row>
    <row r="74" spans="1:15" x14ac:dyDescent="0.25">
      <c r="A74">
        <v>73</v>
      </c>
      <c r="B74">
        <v>1</v>
      </c>
      <c r="C74">
        <v>7</v>
      </c>
      <c r="D74">
        <v>7</v>
      </c>
      <c r="E74">
        <v>7</v>
      </c>
      <c r="F74">
        <v>7</v>
      </c>
      <c r="G74">
        <v>7</v>
      </c>
      <c r="H74">
        <v>7</v>
      </c>
      <c r="I74">
        <v>7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</row>
    <row r="75" spans="1:15" x14ac:dyDescent="0.25">
      <c r="A75">
        <v>74</v>
      </c>
      <c r="B75">
        <v>2</v>
      </c>
      <c r="C75">
        <v>7</v>
      </c>
      <c r="D75">
        <v>7</v>
      </c>
      <c r="E75">
        <v>7</v>
      </c>
      <c r="F75">
        <v>7</v>
      </c>
      <c r="G75">
        <v>7</v>
      </c>
      <c r="H75">
        <v>7</v>
      </c>
      <c r="I75">
        <v>7</v>
      </c>
      <c r="J75">
        <v>7</v>
      </c>
      <c r="K75">
        <v>7</v>
      </c>
      <c r="L75">
        <v>7</v>
      </c>
      <c r="M75">
        <v>7</v>
      </c>
      <c r="N75">
        <v>7</v>
      </c>
      <c r="O75">
        <v>7</v>
      </c>
    </row>
    <row r="76" spans="1:15" x14ac:dyDescent="0.25">
      <c r="A76">
        <v>75</v>
      </c>
      <c r="B76">
        <v>2</v>
      </c>
      <c r="C76">
        <v>7</v>
      </c>
      <c r="D76">
        <v>4</v>
      </c>
      <c r="E76">
        <v>4</v>
      </c>
      <c r="F76">
        <v>4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5">
      <c r="A77">
        <v>76</v>
      </c>
      <c r="B77">
        <v>1</v>
      </c>
      <c r="C77">
        <v>7</v>
      </c>
      <c r="D77">
        <v>7</v>
      </c>
      <c r="E77">
        <v>7</v>
      </c>
      <c r="F77">
        <v>7</v>
      </c>
      <c r="G77">
        <v>7</v>
      </c>
      <c r="H77">
        <v>7</v>
      </c>
      <c r="I77">
        <v>7</v>
      </c>
      <c r="J77">
        <v>7</v>
      </c>
      <c r="K77">
        <v>7</v>
      </c>
      <c r="L77">
        <v>7</v>
      </c>
      <c r="M77">
        <v>7</v>
      </c>
      <c r="N77">
        <v>7</v>
      </c>
      <c r="O77">
        <v>7</v>
      </c>
    </row>
    <row r="78" spans="1:15" x14ac:dyDescent="0.25">
      <c r="A78">
        <v>77</v>
      </c>
      <c r="B78">
        <v>2</v>
      </c>
      <c r="C78">
        <v>7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6</v>
      </c>
      <c r="K78">
        <v>5</v>
      </c>
      <c r="L78">
        <v>4</v>
      </c>
      <c r="M78">
        <v>3</v>
      </c>
      <c r="N78">
        <v>2</v>
      </c>
      <c r="O78">
        <v>1</v>
      </c>
    </row>
    <row r="79" spans="1:15" x14ac:dyDescent="0.25">
      <c r="A79">
        <v>78</v>
      </c>
      <c r="B79">
        <v>1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7</v>
      </c>
      <c r="M79">
        <v>7</v>
      </c>
      <c r="N79">
        <v>7</v>
      </c>
      <c r="O79">
        <v>7</v>
      </c>
    </row>
    <row r="80" spans="1:15" x14ac:dyDescent="0.25">
      <c r="A80">
        <v>79</v>
      </c>
      <c r="B80">
        <v>2</v>
      </c>
      <c r="C80">
        <v>6</v>
      </c>
      <c r="D80">
        <v>6</v>
      </c>
      <c r="E80">
        <v>5</v>
      </c>
      <c r="F80">
        <v>4</v>
      </c>
      <c r="G80">
        <v>4</v>
      </c>
      <c r="H80">
        <v>4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</row>
    <row r="81" spans="1:15" x14ac:dyDescent="0.25">
      <c r="A81">
        <v>80</v>
      </c>
      <c r="B81">
        <v>2</v>
      </c>
      <c r="C81">
        <v>7</v>
      </c>
      <c r="D81">
        <v>7</v>
      </c>
      <c r="E81">
        <v>6</v>
      </c>
      <c r="F81">
        <v>4</v>
      </c>
      <c r="G81">
        <v>4</v>
      </c>
      <c r="H81">
        <v>4</v>
      </c>
      <c r="I81">
        <v>3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5">
      <c r="A82">
        <v>81</v>
      </c>
      <c r="B82">
        <v>1</v>
      </c>
      <c r="C82">
        <v>7</v>
      </c>
      <c r="D82">
        <v>7</v>
      </c>
      <c r="E82">
        <v>7</v>
      </c>
      <c r="F82">
        <v>7</v>
      </c>
      <c r="G82">
        <v>7</v>
      </c>
      <c r="H82">
        <v>7</v>
      </c>
      <c r="I82">
        <v>7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</row>
    <row r="83" spans="1:15" x14ac:dyDescent="0.25">
      <c r="A83">
        <v>82</v>
      </c>
      <c r="B83">
        <v>1</v>
      </c>
      <c r="C83">
        <v>7</v>
      </c>
      <c r="D83">
        <v>7</v>
      </c>
      <c r="E83">
        <v>7</v>
      </c>
      <c r="F83">
        <v>7</v>
      </c>
      <c r="G83">
        <v>7</v>
      </c>
      <c r="H83">
        <v>7</v>
      </c>
      <c r="I83">
        <v>7</v>
      </c>
      <c r="J83">
        <v>7</v>
      </c>
      <c r="K83">
        <v>7</v>
      </c>
      <c r="L83">
        <v>7</v>
      </c>
      <c r="M83">
        <v>7</v>
      </c>
      <c r="N83">
        <v>7</v>
      </c>
      <c r="O83">
        <v>7</v>
      </c>
    </row>
    <row r="84" spans="1:15" x14ac:dyDescent="0.25">
      <c r="A84">
        <v>83</v>
      </c>
      <c r="B84">
        <v>2</v>
      </c>
      <c r="C84">
        <v>7</v>
      </c>
      <c r="D84">
        <v>7</v>
      </c>
      <c r="E84">
        <v>7</v>
      </c>
      <c r="F84">
        <v>7</v>
      </c>
      <c r="G84">
        <v>4</v>
      </c>
      <c r="H84">
        <v>4</v>
      </c>
      <c r="I84">
        <v>4</v>
      </c>
      <c r="J84">
        <v>4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25">
      <c r="A85">
        <v>84</v>
      </c>
      <c r="B85">
        <v>1</v>
      </c>
      <c r="C85">
        <v>7</v>
      </c>
      <c r="D85">
        <v>7</v>
      </c>
      <c r="E85">
        <v>7</v>
      </c>
      <c r="F85">
        <v>7</v>
      </c>
      <c r="G85">
        <v>7</v>
      </c>
      <c r="H85">
        <v>7</v>
      </c>
      <c r="I85">
        <v>6</v>
      </c>
      <c r="J85">
        <v>6</v>
      </c>
      <c r="K85">
        <v>6</v>
      </c>
      <c r="L85">
        <v>5</v>
      </c>
      <c r="M85">
        <v>5</v>
      </c>
      <c r="N85">
        <v>5</v>
      </c>
      <c r="O85">
        <v>5</v>
      </c>
    </row>
    <row r="86" spans="1:15" x14ac:dyDescent="0.25">
      <c r="A86">
        <v>85</v>
      </c>
      <c r="B86">
        <v>2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6</v>
      </c>
      <c r="K86">
        <v>6</v>
      </c>
      <c r="L86">
        <v>6</v>
      </c>
      <c r="M86">
        <v>4</v>
      </c>
      <c r="N86">
        <v>4</v>
      </c>
      <c r="O86">
        <v>4</v>
      </c>
    </row>
    <row r="87" spans="1:15" x14ac:dyDescent="0.25">
      <c r="A87">
        <v>86</v>
      </c>
      <c r="B87">
        <v>1</v>
      </c>
      <c r="C87">
        <v>6</v>
      </c>
      <c r="D87">
        <v>5</v>
      </c>
      <c r="E87">
        <v>5</v>
      </c>
      <c r="F87">
        <v>4</v>
      </c>
      <c r="G87">
        <v>4</v>
      </c>
      <c r="H87">
        <v>3</v>
      </c>
      <c r="I87">
        <v>2</v>
      </c>
      <c r="J87">
        <v>2</v>
      </c>
      <c r="K87">
        <v>2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>
        <v>87</v>
      </c>
      <c r="B88">
        <v>1</v>
      </c>
      <c r="C88">
        <v>7</v>
      </c>
      <c r="D88">
        <v>7</v>
      </c>
      <c r="E88">
        <v>7</v>
      </c>
      <c r="F88">
        <v>6</v>
      </c>
      <c r="G88">
        <v>6</v>
      </c>
      <c r="H88">
        <v>6</v>
      </c>
      <c r="I88">
        <v>5</v>
      </c>
      <c r="J88">
        <v>5</v>
      </c>
      <c r="K88">
        <v>5</v>
      </c>
      <c r="L88">
        <v>5</v>
      </c>
      <c r="M88">
        <v>3</v>
      </c>
      <c r="N88">
        <v>3</v>
      </c>
      <c r="O88">
        <v>3</v>
      </c>
    </row>
    <row r="89" spans="1:15" x14ac:dyDescent="0.25">
      <c r="A89">
        <v>88</v>
      </c>
      <c r="B89">
        <v>2</v>
      </c>
      <c r="C89">
        <v>7</v>
      </c>
      <c r="D89">
        <v>7</v>
      </c>
      <c r="E89">
        <v>7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7</v>
      </c>
      <c r="M89">
        <v>7</v>
      </c>
      <c r="N89">
        <v>7</v>
      </c>
      <c r="O89">
        <v>7</v>
      </c>
    </row>
    <row r="90" spans="1:15" x14ac:dyDescent="0.25">
      <c r="A90">
        <v>89</v>
      </c>
      <c r="B90">
        <v>2</v>
      </c>
      <c r="C90">
        <v>7</v>
      </c>
      <c r="D90">
        <v>7</v>
      </c>
      <c r="E90">
        <v>7</v>
      </c>
      <c r="F90">
        <v>7</v>
      </c>
      <c r="G90">
        <v>7</v>
      </c>
      <c r="H90">
        <v>7</v>
      </c>
      <c r="I90">
        <v>7</v>
      </c>
      <c r="J90">
        <v>7</v>
      </c>
      <c r="K90">
        <v>7</v>
      </c>
      <c r="L90">
        <v>7</v>
      </c>
      <c r="M90">
        <v>7</v>
      </c>
      <c r="N90">
        <v>7</v>
      </c>
      <c r="O90">
        <v>7</v>
      </c>
    </row>
    <row r="91" spans="1:15" x14ac:dyDescent="0.25">
      <c r="A91">
        <v>90</v>
      </c>
      <c r="B91">
        <v>2</v>
      </c>
      <c r="C91">
        <v>7</v>
      </c>
      <c r="D91">
        <v>7</v>
      </c>
      <c r="E91">
        <v>7</v>
      </c>
      <c r="F91">
        <v>7</v>
      </c>
      <c r="G91">
        <v>7</v>
      </c>
      <c r="H91">
        <v>7</v>
      </c>
      <c r="I91">
        <v>7</v>
      </c>
      <c r="J91">
        <v>6</v>
      </c>
      <c r="K91">
        <v>6</v>
      </c>
      <c r="L91">
        <v>6</v>
      </c>
      <c r="M91">
        <v>5</v>
      </c>
      <c r="N91">
        <v>5</v>
      </c>
      <c r="O91">
        <v>5</v>
      </c>
    </row>
    <row r="92" spans="1:15" x14ac:dyDescent="0.25">
      <c r="A92">
        <v>91</v>
      </c>
      <c r="B92">
        <v>1</v>
      </c>
      <c r="C92">
        <v>7</v>
      </c>
      <c r="D92">
        <v>7</v>
      </c>
      <c r="E92">
        <v>4</v>
      </c>
      <c r="F92">
        <v>4</v>
      </c>
      <c r="G92">
        <v>4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25">
      <c r="A93">
        <v>92</v>
      </c>
      <c r="B93">
        <v>2</v>
      </c>
      <c r="C93">
        <v>7</v>
      </c>
      <c r="D93">
        <v>7</v>
      </c>
      <c r="E93">
        <v>7</v>
      </c>
      <c r="F93">
        <v>6</v>
      </c>
      <c r="G93">
        <v>5</v>
      </c>
      <c r="H93">
        <v>5</v>
      </c>
      <c r="I93">
        <v>4</v>
      </c>
      <c r="J93">
        <v>3</v>
      </c>
      <c r="K93">
        <v>3</v>
      </c>
      <c r="L93">
        <v>3</v>
      </c>
      <c r="M93">
        <v>2</v>
      </c>
      <c r="N93">
        <v>2</v>
      </c>
      <c r="O93">
        <v>2</v>
      </c>
    </row>
    <row r="94" spans="1:15" x14ac:dyDescent="0.25">
      <c r="A94">
        <v>93</v>
      </c>
      <c r="B94">
        <v>2</v>
      </c>
      <c r="C94">
        <v>5</v>
      </c>
      <c r="D94">
        <v>4</v>
      </c>
      <c r="E94">
        <v>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>
        <v>94</v>
      </c>
      <c r="B95">
        <v>2</v>
      </c>
      <c r="C95">
        <v>7</v>
      </c>
      <c r="D95">
        <v>7</v>
      </c>
      <c r="E95">
        <v>7</v>
      </c>
      <c r="F95">
        <v>7</v>
      </c>
      <c r="G95">
        <v>7</v>
      </c>
      <c r="H95">
        <v>7</v>
      </c>
      <c r="I95">
        <v>7</v>
      </c>
      <c r="J95">
        <v>7</v>
      </c>
      <c r="K95">
        <v>7</v>
      </c>
      <c r="L95">
        <v>7</v>
      </c>
      <c r="M95">
        <v>7</v>
      </c>
      <c r="N95">
        <v>7</v>
      </c>
      <c r="O95">
        <v>7</v>
      </c>
    </row>
    <row r="96" spans="1:15" x14ac:dyDescent="0.25">
      <c r="A96">
        <v>95</v>
      </c>
      <c r="B96">
        <v>2</v>
      </c>
      <c r="C96">
        <v>7</v>
      </c>
      <c r="D96">
        <v>7</v>
      </c>
      <c r="E96">
        <v>7</v>
      </c>
      <c r="F96">
        <v>7</v>
      </c>
      <c r="G96">
        <v>7</v>
      </c>
      <c r="H96">
        <v>7</v>
      </c>
      <c r="I96">
        <v>7</v>
      </c>
      <c r="J96">
        <v>7</v>
      </c>
      <c r="K96">
        <v>7</v>
      </c>
      <c r="L96">
        <v>7</v>
      </c>
      <c r="M96">
        <v>6</v>
      </c>
      <c r="N96">
        <v>5</v>
      </c>
      <c r="O96">
        <v>5</v>
      </c>
    </row>
    <row r="97" spans="1:15" x14ac:dyDescent="0.25">
      <c r="A97">
        <v>96</v>
      </c>
      <c r="B97">
        <v>2</v>
      </c>
      <c r="C97">
        <v>7</v>
      </c>
      <c r="D97">
        <v>7</v>
      </c>
      <c r="E97">
        <v>7</v>
      </c>
      <c r="F97">
        <v>7</v>
      </c>
      <c r="G97">
        <v>7</v>
      </c>
      <c r="H97">
        <v>4</v>
      </c>
      <c r="I97">
        <v>4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25">
      <c r="A98">
        <v>97</v>
      </c>
      <c r="B98">
        <v>1</v>
      </c>
      <c r="C98">
        <v>7</v>
      </c>
      <c r="D98">
        <v>6</v>
      </c>
      <c r="E98">
        <v>5</v>
      </c>
      <c r="F98">
        <v>5</v>
      </c>
      <c r="G98">
        <v>4</v>
      </c>
      <c r="H98">
        <v>4</v>
      </c>
      <c r="I98">
        <v>4</v>
      </c>
      <c r="J98">
        <v>3</v>
      </c>
      <c r="K98">
        <v>3</v>
      </c>
      <c r="L98">
        <v>3</v>
      </c>
      <c r="M98">
        <v>2</v>
      </c>
      <c r="N98">
        <v>2</v>
      </c>
      <c r="O98">
        <v>2</v>
      </c>
    </row>
    <row r="99" spans="1:15" x14ac:dyDescent="0.25">
      <c r="A99">
        <v>98</v>
      </c>
      <c r="B99">
        <v>1</v>
      </c>
      <c r="C99">
        <v>7</v>
      </c>
      <c r="D99">
        <v>7</v>
      </c>
      <c r="E99">
        <v>7</v>
      </c>
      <c r="F99">
        <v>7</v>
      </c>
      <c r="G99">
        <v>7</v>
      </c>
      <c r="H99">
        <v>7</v>
      </c>
      <c r="I99">
        <v>7</v>
      </c>
      <c r="J99">
        <v>7</v>
      </c>
      <c r="K99">
        <v>7</v>
      </c>
      <c r="L99">
        <v>7</v>
      </c>
      <c r="M99">
        <v>7</v>
      </c>
      <c r="N99">
        <v>7</v>
      </c>
      <c r="O99">
        <v>7</v>
      </c>
    </row>
    <row r="100" spans="1:15" x14ac:dyDescent="0.25">
      <c r="A100">
        <v>99</v>
      </c>
      <c r="B100">
        <v>1</v>
      </c>
      <c r="C100">
        <v>7</v>
      </c>
      <c r="D100">
        <v>7</v>
      </c>
      <c r="E100">
        <v>7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N100">
        <v>7</v>
      </c>
      <c r="O100">
        <v>7</v>
      </c>
    </row>
    <row r="101" spans="1:15" x14ac:dyDescent="0.25">
      <c r="A101">
        <v>100</v>
      </c>
      <c r="B101">
        <v>2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</row>
    <row r="102" spans="1:15" x14ac:dyDescent="0.25">
      <c r="A102">
        <v>101</v>
      </c>
      <c r="B102">
        <v>1</v>
      </c>
      <c r="C102">
        <v>4</v>
      </c>
      <c r="D102">
        <v>4</v>
      </c>
      <c r="E102">
        <v>4</v>
      </c>
      <c r="F102">
        <v>4</v>
      </c>
      <c r="G102">
        <v>5</v>
      </c>
      <c r="H102">
        <v>5</v>
      </c>
      <c r="I102">
        <v>5</v>
      </c>
      <c r="J102">
        <v>5</v>
      </c>
      <c r="K102">
        <v>3</v>
      </c>
      <c r="L102">
        <v>4</v>
      </c>
      <c r="M102">
        <v>4</v>
      </c>
      <c r="N102">
        <v>4</v>
      </c>
      <c r="O102">
        <v>5</v>
      </c>
    </row>
    <row r="103" spans="1:15" x14ac:dyDescent="0.25">
      <c r="A103">
        <v>102</v>
      </c>
      <c r="B103">
        <v>1</v>
      </c>
      <c r="C103">
        <v>7</v>
      </c>
      <c r="D103">
        <v>7</v>
      </c>
      <c r="E103">
        <v>7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N103">
        <v>7</v>
      </c>
      <c r="O103">
        <v>7</v>
      </c>
    </row>
    <row r="104" spans="1:15" x14ac:dyDescent="0.25">
      <c r="A104">
        <v>103</v>
      </c>
      <c r="B104">
        <v>1</v>
      </c>
      <c r="C104">
        <v>7</v>
      </c>
      <c r="D104">
        <v>7</v>
      </c>
      <c r="E104">
        <v>7</v>
      </c>
      <c r="F104">
        <v>7</v>
      </c>
      <c r="G104">
        <v>7</v>
      </c>
      <c r="H104">
        <v>7</v>
      </c>
      <c r="I104">
        <v>7</v>
      </c>
      <c r="J104">
        <v>7</v>
      </c>
      <c r="K104">
        <v>7</v>
      </c>
      <c r="L104">
        <v>7</v>
      </c>
      <c r="M104">
        <v>7</v>
      </c>
      <c r="N104">
        <v>7</v>
      </c>
      <c r="O104">
        <v>7</v>
      </c>
    </row>
    <row r="105" spans="1:15" x14ac:dyDescent="0.25">
      <c r="A105">
        <v>104</v>
      </c>
      <c r="B105">
        <v>1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7</v>
      </c>
      <c r="M105">
        <v>7</v>
      </c>
      <c r="N105">
        <v>7</v>
      </c>
      <c r="O105">
        <v>7</v>
      </c>
    </row>
    <row r="106" spans="1:15" x14ac:dyDescent="0.25">
      <c r="A106">
        <v>105</v>
      </c>
      <c r="B106">
        <v>1</v>
      </c>
      <c r="C106">
        <v>7</v>
      </c>
      <c r="D106">
        <v>7</v>
      </c>
      <c r="E106">
        <v>7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6</v>
      </c>
      <c r="L106">
        <v>6</v>
      </c>
      <c r="M106">
        <v>6</v>
      </c>
      <c r="N106">
        <v>6</v>
      </c>
      <c r="O106">
        <v>6</v>
      </c>
    </row>
    <row r="107" spans="1:15" x14ac:dyDescent="0.25">
      <c r="A107">
        <v>106</v>
      </c>
      <c r="B107">
        <v>1</v>
      </c>
      <c r="C107">
        <v>5</v>
      </c>
      <c r="D107">
        <v>5</v>
      </c>
      <c r="E107">
        <v>5</v>
      </c>
      <c r="F107">
        <v>4</v>
      </c>
      <c r="G107">
        <v>4</v>
      </c>
      <c r="H107">
        <v>5</v>
      </c>
      <c r="I107">
        <v>5</v>
      </c>
      <c r="J107">
        <v>6</v>
      </c>
      <c r="K107">
        <v>7</v>
      </c>
      <c r="L107">
        <v>5</v>
      </c>
      <c r="M107">
        <v>5</v>
      </c>
      <c r="N107">
        <v>4</v>
      </c>
      <c r="O107">
        <v>5</v>
      </c>
    </row>
    <row r="108" spans="1:15" x14ac:dyDescent="0.25">
      <c r="A108">
        <v>107</v>
      </c>
      <c r="B108">
        <v>2</v>
      </c>
      <c r="C108">
        <v>7</v>
      </c>
      <c r="D108">
        <v>7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</row>
    <row r="109" spans="1:15" x14ac:dyDescent="0.25">
      <c r="A109">
        <v>108</v>
      </c>
      <c r="B109">
        <v>2</v>
      </c>
      <c r="C109">
        <v>7</v>
      </c>
      <c r="D109">
        <v>7</v>
      </c>
      <c r="E109">
        <v>7</v>
      </c>
      <c r="F109">
        <v>6</v>
      </c>
      <c r="G109">
        <v>4</v>
      </c>
      <c r="H109">
        <v>4</v>
      </c>
      <c r="I109">
        <v>4</v>
      </c>
      <c r="J109">
        <v>3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>
        <v>109</v>
      </c>
      <c r="B110">
        <v>1</v>
      </c>
      <c r="C110">
        <v>7</v>
      </c>
      <c r="D110">
        <v>7</v>
      </c>
      <c r="E110">
        <v>7</v>
      </c>
      <c r="F110">
        <v>7</v>
      </c>
      <c r="G110">
        <v>7</v>
      </c>
      <c r="H110">
        <v>7</v>
      </c>
      <c r="I110">
        <v>7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7</v>
      </c>
    </row>
    <row r="111" spans="1:15" x14ac:dyDescent="0.25">
      <c r="A111">
        <v>110</v>
      </c>
      <c r="B111">
        <v>2</v>
      </c>
      <c r="C111">
        <v>7</v>
      </c>
      <c r="D111">
        <v>6</v>
      </c>
      <c r="E111">
        <v>3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25">
      <c r="A112">
        <v>111</v>
      </c>
      <c r="B112">
        <v>1</v>
      </c>
      <c r="C112">
        <v>7</v>
      </c>
      <c r="D112">
        <v>7</v>
      </c>
      <c r="E112">
        <v>7</v>
      </c>
      <c r="F112">
        <v>5</v>
      </c>
      <c r="G112">
        <v>4</v>
      </c>
      <c r="H112">
        <v>4</v>
      </c>
      <c r="I112">
        <v>2</v>
      </c>
      <c r="J112">
        <v>2</v>
      </c>
      <c r="K112">
        <v>2</v>
      </c>
      <c r="L112">
        <v>2</v>
      </c>
      <c r="M112">
        <v>1</v>
      </c>
      <c r="N112">
        <v>1</v>
      </c>
      <c r="O112">
        <v>1</v>
      </c>
    </row>
    <row r="113" spans="1:15" x14ac:dyDescent="0.25">
      <c r="A113">
        <v>112</v>
      </c>
      <c r="B113">
        <v>1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6</v>
      </c>
      <c r="J113">
        <v>6</v>
      </c>
      <c r="K113">
        <v>6</v>
      </c>
      <c r="L113">
        <v>6</v>
      </c>
      <c r="M113">
        <v>6</v>
      </c>
      <c r="N113">
        <v>6</v>
      </c>
      <c r="O113">
        <v>6</v>
      </c>
    </row>
    <row r="114" spans="1:15" x14ac:dyDescent="0.25">
      <c r="A114">
        <v>113</v>
      </c>
      <c r="B114">
        <v>2</v>
      </c>
      <c r="C114">
        <v>7</v>
      </c>
      <c r="D114">
        <v>7</v>
      </c>
      <c r="E114">
        <v>6</v>
      </c>
      <c r="F114">
        <v>5</v>
      </c>
      <c r="G114">
        <v>4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25">
      <c r="A115">
        <v>114</v>
      </c>
      <c r="B115">
        <v>1</v>
      </c>
      <c r="C115">
        <v>7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</row>
    <row r="116" spans="1:15" x14ac:dyDescent="0.25">
      <c r="A116">
        <v>115</v>
      </c>
      <c r="B116">
        <v>1</v>
      </c>
      <c r="C116">
        <v>7</v>
      </c>
      <c r="D116">
        <v>7</v>
      </c>
      <c r="E116">
        <v>7</v>
      </c>
      <c r="F116">
        <v>7</v>
      </c>
      <c r="G116">
        <v>7</v>
      </c>
      <c r="H116">
        <v>7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7</v>
      </c>
      <c r="O116">
        <v>7</v>
      </c>
    </row>
    <row r="117" spans="1:15" x14ac:dyDescent="0.25">
      <c r="A117">
        <v>116</v>
      </c>
      <c r="B117">
        <v>2</v>
      </c>
      <c r="C117">
        <v>4</v>
      </c>
      <c r="D117">
        <v>4</v>
      </c>
      <c r="E117">
        <v>4</v>
      </c>
      <c r="F117">
        <v>4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>
        <v>117</v>
      </c>
      <c r="B118">
        <v>1</v>
      </c>
      <c r="C118">
        <v>7</v>
      </c>
      <c r="D118">
        <v>7</v>
      </c>
      <c r="E118">
        <v>7</v>
      </c>
      <c r="F118">
        <v>7</v>
      </c>
      <c r="G118">
        <v>7</v>
      </c>
      <c r="H118">
        <v>7</v>
      </c>
      <c r="I118">
        <v>7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25">
      <c r="A119">
        <v>118</v>
      </c>
      <c r="B119">
        <v>2</v>
      </c>
      <c r="C119">
        <v>6</v>
      </c>
      <c r="D119">
        <v>5</v>
      </c>
      <c r="E119">
        <v>5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</row>
    <row r="120" spans="1:15" x14ac:dyDescent="0.25">
      <c r="A120">
        <v>119</v>
      </c>
      <c r="B120">
        <v>1</v>
      </c>
      <c r="C120">
        <v>5</v>
      </c>
      <c r="D120">
        <v>4</v>
      </c>
      <c r="E120">
        <v>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25">
      <c r="A121">
        <v>120</v>
      </c>
      <c r="B121">
        <v>1</v>
      </c>
      <c r="C121">
        <v>7</v>
      </c>
      <c r="D121">
        <v>7</v>
      </c>
      <c r="E121">
        <v>7</v>
      </c>
      <c r="F121">
        <v>7</v>
      </c>
      <c r="G121">
        <v>6</v>
      </c>
      <c r="H121">
        <v>5</v>
      </c>
      <c r="I121">
        <v>4</v>
      </c>
      <c r="J121">
        <v>3</v>
      </c>
      <c r="K121">
        <v>2</v>
      </c>
      <c r="L121">
        <v>1</v>
      </c>
      <c r="M121">
        <v>1</v>
      </c>
      <c r="N121">
        <v>1</v>
      </c>
      <c r="O121">
        <v>1</v>
      </c>
    </row>
    <row r="122" spans="1:15" x14ac:dyDescent="0.25">
      <c r="A122">
        <v>121</v>
      </c>
      <c r="B122">
        <v>1</v>
      </c>
      <c r="C122">
        <v>7</v>
      </c>
      <c r="D122">
        <v>7</v>
      </c>
      <c r="E122">
        <v>7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5</v>
      </c>
      <c r="M122">
        <v>4</v>
      </c>
      <c r="N122">
        <v>4</v>
      </c>
      <c r="O122">
        <v>4</v>
      </c>
    </row>
    <row r="123" spans="1:15" x14ac:dyDescent="0.25">
      <c r="A123"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25">
      <c r="A124">
        <v>123</v>
      </c>
      <c r="B124">
        <v>1</v>
      </c>
      <c r="C124">
        <v>5</v>
      </c>
      <c r="D124">
        <v>5</v>
      </c>
      <c r="E124">
        <v>5</v>
      </c>
      <c r="F124">
        <v>5</v>
      </c>
      <c r="G124">
        <v>4</v>
      </c>
      <c r="H124">
        <v>4</v>
      </c>
      <c r="I124">
        <v>4</v>
      </c>
      <c r="J124">
        <v>3</v>
      </c>
      <c r="K124">
        <v>3</v>
      </c>
      <c r="L124">
        <v>2</v>
      </c>
      <c r="M124">
        <v>1</v>
      </c>
      <c r="N124">
        <v>1</v>
      </c>
      <c r="O124">
        <v>1</v>
      </c>
    </row>
    <row r="125" spans="1:15" x14ac:dyDescent="0.25">
      <c r="A125">
        <v>124</v>
      </c>
      <c r="B125">
        <v>1</v>
      </c>
      <c r="C125">
        <v>7</v>
      </c>
      <c r="D125">
        <v>7</v>
      </c>
      <c r="E125">
        <v>7</v>
      </c>
      <c r="F125">
        <v>6</v>
      </c>
      <c r="G125">
        <v>6</v>
      </c>
      <c r="H125">
        <v>6</v>
      </c>
      <c r="I125">
        <v>5</v>
      </c>
      <c r="J125">
        <v>5</v>
      </c>
      <c r="K125">
        <v>5</v>
      </c>
      <c r="L125">
        <v>4</v>
      </c>
      <c r="M125">
        <v>4</v>
      </c>
      <c r="N125">
        <v>3</v>
      </c>
      <c r="O125">
        <v>3</v>
      </c>
    </row>
    <row r="126" spans="1:15" x14ac:dyDescent="0.25">
      <c r="A126">
        <v>125</v>
      </c>
      <c r="B126">
        <v>1</v>
      </c>
      <c r="C126">
        <v>7</v>
      </c>
      <c r="D126">
        <v>7</v>
      </c>
      <c r="E126">
        <v>7</v>
      </c>
      <c r="F126">
        <v>7</v>
      </c>
      <c r="G126">
        <v>7</v>
      </c>
      <c r="H126">
        <v>7</v>
      </c>
      <c r="I126">
        <v>7</v>
      </c>
      <c r="J126">
        <v>7</v>
      </c>
      <c r="K126">
        <v>7</v>
      </c>
      <c r="L126">
        <v>7</v>
      </c>
      <c r="M126">
        <v>7</v>
      </c>
      <c r="N126">
        <v>7</v>
      </c>
      <c r="O126">
        <v>7</v>
      </c>
    </row>
    <row r="127" spans="1:15" x14ac:dyDescent="0.25">
      <c r="A127">
        <v>126</v>
      </c>
      <c r="B127">
        <v>2</v>
      </c>
      <c r="C127">
        <v>3</v>
      </c>
      <c r="D127">
        <v>3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25">
      <c r="A128">
        <v>127</v>
      </c>
      <c r="B128">
        <v>1</v>
      </c>
      <c r="C128">
        <v>7</v>
      </c>
      <c r="D128">
        <v>7</v>
      </c>
      <c r="E128">
        <v>7</v>
      </c>
      <c r="F128">
        <v>7</v>
      </c>
      <c r="G128">
        <v>7</v>
      </c>
      <c r="H128">
        <v>7</v>
      </c>
      <c r="I128">
        <v>7</v>
      </c>
      <c r="J128">
        <v>7</v>
      </c>
      <c r="K128">
        <v>7</v>
      </c>
      <c r="L128">
        <v>1</v>
      </c>
      <c r="M128">
        <v>1</v>
      </c>
      <c r="N128">
        <v>1</v>
      </c>
      <c r="O128">
        <v>1</v>
      </c>
    </row>
    <row r="129" spans="1:15" x14ac:dyDescent="0.25">
      <c r="A129">
        <v>128</v>
      </c>
      <c r="B129">
        <v>2</v>
      </c>
      <c r="C129">
        <v>5</v>
      </c>
      <c r="D129">
        <v>4</v>
      </c>
      <c r="E129">
        <v>3</v>
      </c>
      <c r="F129">
        <v>2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5">
      <c r="A130">
        <v>129</v>
      </c>
      <c r="B130">
        <v>1</v>
      </c>
      <c r="C130">
        <v>7</v>
      </c>
      <c r="D130">
        <v>7</v>
      </c>
      <c r="E130">
        <v>7</v>
      </c>
      <c r="F130">
        <v>7</v>
      </c>
      <c r="G130">
        <v>7</v>
      </c>
      <c r="H130">
        <v>7</v>
      </c>
      <c r="I130">
        <v>7</v>
      </c>
      <c r="J130">
        <v>7</v>
      </c>
      <c r="K130">
        <v>7</v>
      </c>
      <c r="L130">
        <v>7</v>
      </c>
      <c r="M130">
        <v>7</v>
      </c>
      <c r="N130">
        <v>7</v>
      </c>
      <c r="O130">
        <v>7</v>
      </c>
    </row>
    <row r="131" spans="1:15" x14ac:dyDescent="0.25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5</v>
      </c>
      <c r="I131">
        <v>5</v>
      </c>
      <c r="J131">
        <v>5</v>
      </c>
      <c r="K131">
        <v>4</v>
      </c>
      <c r="L131">
        <v>4</v>
      </c>
      <c r="M131">
        <v>3</v>
      </c>
      <c r="N131">
        <v>3</v>
      </c>
      <c r="O131">
        <v>2</v>
      </c>
    </row>
    <row r="132" spans="1:15" x14ac:dyDescent="0.25">
      <c r="A132">
        <v>131</v>
      </c>
      <c r="B132">
        <v>2</v>
      </c>
      <c r="C132">
        <v>7</v>
      </c>
      <c r="D132">
        <v>7</v>
      </c>
      <c r="E132">
        <v>7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1</v>
      </c>
      <c r="N132">
        <v>1</v>
      </c>
      <c r="O132">
        <v>1</v>
      </c>
    </row>
    <row r="133" spans="1:15" x14ac:dyDescent="0.25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6</v>
      </c>
      <c r="L133">
        <v>6</v>
      </c>
      <c r="M133">
        <v>5</v>
      </c>
      <c r="N133">
        <v>4</v>
      </c>
      <c r="O133">
        <v>4</v>
      </c>
    </row>
    <row r="134" spans="1:15" x14ac:dyDescent="0.25">
      <c r="A134">
        <v>133</v>
      </c>
      <c r="B134">
        <v>1</v>
      </c>
      <c r="C134">
        <v>5</v>
      </c>
      <c r="D134">
        <v>4</v>
      </c>
      <c r="E134">
        <v>4</v>
      </c>
      <c r="F134">
        <v>4</v>
      </c>
      <c r="G134">
        <v>6</v>
      </c>
      <c r="H134">
        <v>5</v>
      </c>
      <c r="I134">
        <v>5</v>
      </c>
      <c r="J134">
        <v>6</v>
      </c>
      <c r="K134">
        <v>5</v>
      </c>
      <c r="L134">
        <v>5</v>
      </c>
      <c r="M134">
        <v>4</v>
      </c>
      <c r="N134">
        <v>4</v>
      </c>
      <c r="O134">
        <v>4</v>
      </c>
    </row>
    <row r="135" spans="1:15" x14ac:dyDescent="0.25">
      <c r="A135">
        <v>134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25">
      <c r="A136">
        <v>135</v>
      </c>
      <c r="B136">
        <v>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>
        <v>136</v>
      </c>
      <c r="B137">
        <v>2</v>
      </c>
      <c r="C137">
        <v>6</v>
      </c>
      <c r="D137">
        <v>6</v>
      </c>
      <c r="E137">
        <v>6</v>
      </c>
      <c r="F137">
        <v>6</v>
      </c>
      <c r="G137">
        <v>5</v>
      </c>
      <c r="H137">
        <v>4</v>
      </c>
      <c r="I137">
        <v>3</v>
      </c>
      <c r="J137">
        <v>3</v>
      </c>
      <c r="K137">
        <v>3</v>
      </c>
      <c r="L137">
        <v>2</v>
      </c>
      <c r="M137">
        <v>2</v>
      </c>
      <c r="N137">
        <v>1</v>
      </c>
      <c r="O137">
        <v>1</v>
      </c>
    </row>
    <row r="138" spans="1:15" x14ac:dyDescent="0.25">
      <c r="A138">
        <v>137</v>
      </c>
      <c r="B138">
        <v>2</v>
      </c>
      <c r="C138">
        <v>7</v>
      </c>
      <c r="D138">
        <v>7</v>
      </c>
      <c r="E138">
        <v>7</v>
      </c>
      <c r="F138">
        <v>7</v>
      </c>
      <c r="G138">
        <v>7</v>
      </c>
      <c r="H138">
        <v>7</v>
      </c>
      <c r="I138">
        <v>7</v>
      </c>
      <c r="J138">
        <v>5</v>
      </c>
      <c r="K138">
        <v>4</v>
      </c>
      <c r="L138">
        <v>4</v>
      </c>
      <c r="M138">
        <v>4</v>
      </c>
      <c r="N138">
        <v>3</v>
      </c>
      <c r="O138">
        <v>3</v>
      </c>
    </row>
    <row r="139" spans="1:15" x14ac:dyDescent="0.25">
      <c r="A139">
        <v>138</v>
      </c>
      <c r="B139">
        <v>1</v>
      </c>
      <c r="C139">
        <v>1</v>
      </c>
      <c r="D139">
        <v>6</v>
      </c>
      <c r="E139">
        <v>6</v>
      </c>
      <c r="F139">
        <v>6</v>
      </c>
      <c r="G139">
        <v>6</v>
      </c>
      <c r="H139">
        <v>7</v>
      </c>
      <c r="I139">
        <v>7</v>
      </c>
      <c r="J139">
        <v>7</v>
      </c>
      <c r="K139">
        <v>7</v>
      </c>
      <c r="L139">
        <v>7</v>
      </c>
      <c r="M139">
        <v>7</v>
      </c>
      <c r="N139">
        <v>7</v>
      </c>
      <c r="O139">
        <v>7</v>
      </c>
    </row>
    <row r="140" spans="1:15" x14ac:dyDescent="0.25">
      <c r="A140">
        <v>139</v>
      </c>
      <c r="B140">
        <v>2</v>
      </c>
      <c r="C140">
        <v>7</v>
      </c>
      <c r="D140">
        <v>7</v>
      </c>
      <c r="E140">
        <v>7</v>
      </c>
      <c r="F140">
        <v>7</v>
      </c>
      <c r="G140">
        <v>7</v>
      </c>
      <c r="H140">
        <v>7</v>
      </c>
      <c r="I140">
        <v>3</v>
      </c>
      <c r="J140">
        <v>2</v>
      </c>
      <c r="K140">
        <v>2</v>
      </c>
      <c r="L140">
        <v>2</v>
      </c>
      <c r="M140">
        <v>1</v>
      </c>
      <c r="N140">
        <v>1</v>
      </c>
      <c r="O140">
        <v>1</v>
      </c>
    </row>
    <row r="141" spans="1:15" x14ac:dyDescent="0.25">
      <c r="A141">
        <v>140</v>
      </c>
      <c r="B141">
        <v>2</v>
      </c>
      <c r="C141">
        <v>7</v>
      </c>
      <c r="D141">
        <v>7</v>
      </c>
      <c r="E141">
        <v>7</v>
      </c>
      <c r="F141">
        <v>7</v>
      </c>
      <c r="G141">
        <v>7</v>
      </c>
      <c r="H141">
        <v>7</v>
      </c>
      <c r="I141">
        <v>7</v>
      </c>
      <c r="J141">
        <v>7</v>
      </c>
      <c r="K141">
        <v>7</v>
      </c>
      <c r="L141">
        <v>7</v>
      </c>
      <c r="M141">
        <v>7</v>
      </c>
      <c r="N141">
        <v>7</v>
      </c>
      <c r="O141">
        <v>7</v>
      </c>
    </row>
    <row r="142" spans="1:15" x14ac:dyDescent="0.25">
      <c r="A142">
        <v>141</v>
      </c>
      <c r="B142">
        <v>1</v>
      </c>
      <c r="C142">
        <v>7</v>
      </c>
      <c r="D142">
        <v>6</v>
      </c>
      <c r="E142">
        <v>5</v>
      </c>
      <c r="F142">
        <v>4</v>
      </c>
      <c r="G142">
        <v>4</v>
      </c>
      <c r="H142">
        <v>3</v>
      </c>
      <c r="I142">
        <v>3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25">
      <c r="A143">
        <v>142</v>
      </c>
      <c r="B143">
        <v>2</v>
      </c>
      <c r="C143">
        <v>7</v>
      </c>
      <c r="D143">
        <v>7</v>
      </c>
      <c r="E143">
        <v>7</v>
      </c>
      <c r="F143">
        <v>7</v>
      </c>
      <c r="G143">
        <v>7</v>
      </c>
      <c r="H143">
        <v>7</v>
      </c>
      <c r="I143">
        <v>7</v>
      </c>
      <c r="J143">
        <v>7</v>
      </c>
      <c r="K143">
        <v>7</v>
      </c>
      <c r="L143">
        <v>5</v>
      </c>
      <c r="M143">
        <v>5</v>
      </c>
      <c r="N143">
        <v>5</v>
      </c>
      <c r="O143">
        <v>5</v>
      </c>
    </row>
    <row r="144" spans="1:15" x14ac:dyDescent="0.25">
      <c r="A144">
        <v>143</v>
      </c>
      <c r="B144">
        <v>2</v>
      </c>
      <c r="C144">
        <v>7</v>
      </c>
      <c r="D144">
        <v>7</v>
      </c>
      <c r="E144">
        <v>7</v>
      </c>
      <c r="F144">
        <v>7</v>
      </c>
      <c r="G144">
        <v>7</v>
      </c>
      <c r="H144">
        <v>7</v>
      </c>
      <c r="I144">
        <v>7</v>
      </c>
      <c r="J144">
        <v>7</v>
      </c>
      <c r="K144">
        <v>7</v>
      </c>
      <c r="L144">
        <v>7</v>
      </c>
      <c r="M144">
        <v>7</v>
      </c>
      <c r="N144">
        <v>6</v>
      </c>
      <c r="O144">
        <v>6</v>
      </c>
    </row>
    <row r="145" spans="1:15" x14ac:dyDescent="0.25">
      <c r="A145">
        <v>144</v>
      </c>
      <c r="B145">
        <v>2</v>
      </c>
      <c r="C145">
        <v>7</v>
      </c>
      <c r="D145">
        <v>7</v>
      </c>
      <c r="E145">
        <v>7</v>
      </c>
      <c r="F145">
        <v>7</v>
      </c>
      <c r="G145">
        <v>7</v>
      </c>
      <c r="H145">
        <v>7</v>
      </c>
      <c r="I145">
        <v>7</v>
      </c>
      <c r="J145">
        <v>7</v>
      </c>
      <c r="K145">
        <v>7</v>
      </c>
      <c r="L145">
        <v>7</v>
      </c>
      <c r="M145">
        <v>7</v>
      </c>
      <c r="N145">
        <v>7</v>
      </c>
      <c r="O145">
        <v>6</v>
      </c>
    </row>
    <row r="146" spans="1:15" x14ac:dyDescent="0.25">
      <c r="A146">
        <v>145</v>
      </c>
      <c r="B146">
        <v>2</v>
      </c>
      <c r="C146">
        <v>7</v>
      </c>
      <c r="D146">
        <v>7</v>
      </c>
      <c r="E146">
        <v>7</v>
      </c>
      <c r="F146">
        <v>7</v>
      </c>
      <c r="G146">
        <v>7</v>
      </c>
      <c r="H146">
        <v>7</v>
      </c>
      <c r="I146">
        <v>7</v>
      </c>
      <c r="J146">
        <v>6</v>
      </c>
      <c r="K146">
        <v>5</v>
      </c>
      <c r="L146">
        <v>4</v>
      </c>
      <c r="M146">
        <v>3</v>
      </c>
      <c r="N146">
        <v>2</v>
      </c>
      <c r="O146">
        <v>1</v>
      </c>
    </row>
    <row r="147" spans="1:15" x14ac:dyDescent="0.25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7</v>
      </c>
      <c r="H147">
        <v>7</v>
      </c>
      <c r="I147">
        <v>7</v>
      </c>
      <c r="J147">
        <v>7</v>
      </c>
      <c r="K147">
        <v>7</v>
      </c>
      <c r="L147">
        <v>7</v>
      </c>
      <c r="M147">
        <v>7</v>
      </c>
      <c r="N147">
        <v>7</v>
      </c>
      <c r="O147">
        <v>7</v>
      </c>
    </row>
    <row r="148" spans="1:15" x14ac:dyDescent="0.25">
      <c r="A148">
        <v>147</v>
      </c>
      <c r="B148">
        <v>1</v>
      </c>
      <c r="C148">
        <v>6</v>
      </c>
      <c r="D148">
        <v>6</v>
      </c>
      <c r="E148">
        <v>5</v>
      </c>
      <c r="F148">
        <v>5</v>
      </c>
      <c r="G148">
        <v>4</v>
      </c>
      <c r="H148">
        <v>4</v>
      </c>
      <c r="I148">
        <v>3</v>
      </c>
      <c r="J148">
        <v>3</v>
      </c>
      <c r="K148">
        <v>2</v>
      </c>
      <c r="L148">
        <v>2</v>
      </c>
      <c r="M148">
        <v>1</v>
      </c>
      <c r="N148">
        <v>1</v>
      </c>
      <c r="O148">
        <v>1</v>
      </c>
    </row>
    <row r="149" spans="1:15" x14ac:dyDescent="0.25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7</v>
      </c>
      <c r="H149">
        <v>7</v>
      </c>
      <c r="I149">
        <v>7</v>
      </c>
      <c r="J149">
        <v>4</v>
      </c>
      <c r="K149">
        <v>4</v>
      </c>
      <c r="L149">
        <v>4</v>
      </c>
      <c r="M149">
        <v>4</v>
      </c>
      <c r="N149">
        <v>4</v>
      </c>
      <c r="O149">
        <v>4</v>
      </c>
    </row>
    <row r="150" spans="1:15" x14ac:dyDescent="0.25">
      <c r="A150">
        <v>149</v>
      </c>
      <c r="B150">
        <v>2</v>
      </c>
      <c r="C150">
        <v>7</v>
      </c>
      <c r="D150">
        <v>7</v>
      </c>
      <c r="E150">
        <v>6</v>
      </c>
      <c r="F150">
        <v>5</v>
      </c>
      <c r="G150">
        <v>5</v>
      </c>
      <c r="H150">
        <v>5</v>
      </c>
      <c r="I150">
        <v>4</v>
      </c>
      <c r="J150">
        <v>4</v>
      </c>
      <c r="K150">
        <v>4</v>
      </c>
      <c r="L150">
        <v>4</v>
      </c>
      <c r="M150">
        <v>3</v>
      </c>
      <c r="N150">
        <v>3</v>
      </c>
      <c r="O150">
        <v>3</v>
      </c>
    </row>
    <row r="151" spans="1:15" x14ac:dyDescent="0.25">
      <c r="A151">
        <v>150</v>
      </c>
      <c r="B151">
        <v>2</v>
      </c>
      <c r="C151">
        <v>7</v>
      </c>
      <c r="D151">
        <v>5</v>
      </c>
      <c r="E151">
        <v>5</v>
      </c>
      <c r="F151">
        <v>4</v>
      </c>
      <c r="G151">
        <v>4</v>
      </c>
      <c r="H151">
        <v>2</v>
      </c>
      <c r="I151">
        <v>2</v>
      </c>
      <c r="J151">
        <v>2</v>
      </c>
      <c r="K151">
        <v>2</v>
      </c>
      <c r="L151">
        <v>1</v>
      </c>
      <c r="M151">
        <v>1</v>
      </c>
      <c r="N151">
        <v>1</v>
      </c>
      <c r="O151">
        <v>1</v>
      </c>
    </row>
    <row r="152" spans="1:15" x14ac:dyDescent="0.25">
      <c r="A152">
        <v>151</v>
      </c>
      <c r="B152">
        <v>1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</row>
    <row r="153" spans="1:15" x14ac:dyDescent="0.25">
      <c r="A153">
        <v>152</v>
      </c>
      <c r="B153">
        <v>1</v>
      </c>
      <c r="C153">
        <v>7</v>
      </c>
      <c r="D153">
        <v>7</v>
      </c>
      <c r="E153">
        <v>7</v>
      </c>
      <c r="F153">
        <v>7</v>
      </c>
      <c r="G153">
        <v>7</v>
      </c>
      <c r="H153">
        <v>7</v>
      </c>
      <c r="I153">
        <v>7</v>
      </c>
      <c r="J153">
        <v>7</v>
      </c>
      <c r="K153">
        <v>7</v>
      </c>
      <c r="L153">
        <v>7</v>
      </c>
      <c r="M153">
        <v>7</v>
      </c>
      <c r="N153">
        <v>7</v>
      </c>
      <c r="O153">
        <v>7</v>
      </c>
    </row>
    <row r="154" spans="1:15" x14ac:dyDescent="0.25">
      <c r="A154">
        <v>153</v>
      </c>
      <c r="B154">
        <v>1</v>
      </c>
      <c r="C154">
        <v>7</v>
      </c>
      <c r="D154">
        <v>7</v>
      </c>
      <c r="E154">
        <v>7</v>
      </c>
      <c r="F154">
        <v>7</v>
      </c>
      <c r="G154">
        <v>7</v>
      </c>
      <c r="H154">
        <v>6</v>
      </c>
      <c r="I154">
        <v>6</v>
      </c>
      <c r="J154">
        <v>6</v>
      </c>
      <c r="K154">
        <v>5</v>
      </c>
      <c r="L154">
        <v>5</v>
      </c>
      <c r="M154">
        <v>5</v>
      </c>
      <c r="N154">
        <v>4</v>
      </c>
      <c r="O154">
        <v>4</v>
      </c>
    </row>
    <row r="155" spans="1:15" x14ac:dyDescent="0.25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6</v>
      </c>
      <c r="I155">
        <v>5</v>
      </c>
      <c r="J155">
        <v>4</v>
      </c>
      <c r="K155">
        <v>3</v>
      </c>
      <c r="L155">
        <v>3</v>
      </c>
      <c r="M155">
        <v>3</v>
      </c>
      <c r="N155">
        <v>3</v>
      </c>
      <c r="O155">
        <v>3</v>
      </c>
    </row>
    <row r="156" spans="1:15" x14ac:dyDescent="0.25">
      <c r="A156">
        <v>155</v>
      </c>
      <c r="B156">
        <v>1</v>
      </c>
      <c r="C156">
        <v>7</v>
      </c>
      <c r="D156">
        <v>7</v>
      </c>
      <c r="E156">
        <v>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6</v>
      </c>
      <c r="M156">
        <v>6</v>
      </c>
      <c r="N156">
        <v>6</v>
      </c>
      <c r="O156">
        <v>6</v>
      </c>
    </row>
    <row r="157" spans="1:15" x14ac:dyDescent="0.25">
      <c r="A157">
        <v>156</v>
      </c>
      <c r="B157">
        <v>1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7</v>
      </c>
      <c r="I157">
        <v>7</v>
      </c>
      <c r="J157">
        <v>7</v>
      </c>
      <c r="K157">
        <v>7</v>
      </c>
      <c r="L157">
        <v>7</v>
      </c>
      <c r="M157">
        <v>7</v>
      </c>
      <c r="N157">
        <v>7</v>
      </c>
      <c r="O157">
        <v>7</v>
      </c>
    </row>
    <row r="158" spans="1:15" x14ac:dyDescent="0.25">
      <c r="A158">
        <v>157</v>
      </c>
      <c r="B158">
        <v>2</v>
      </c>
      <c r="C158">
        <v>7</v>
      </c>
      <c r="D158">
        <v>7</v>
      </c>
      <c r="E158">
        <v>7</v>
      </c>
      <c r="F158">
        <v>7</v>
      </c>
      <c r="G158">
        <v>6</v>
      </c>
      <c r="H158">
        <v>6</v>
      </c>
      <c r="I158">
        <v>5</v>
      </c>
      <c r="J158">
        <v>5</v>
      </c>
      <c r="K158">
        <v>4</v>
      </c>
      <c r="L158">
        <v>4</v>
      </c>
      <c r="M158">
        <v>3</v>
      </c>
      <c r="N158">
        <v>2</v>
      </c>
      <c r="O158">
        <v>2</v>
      </c>
    </row>
    <row r="159" spans="1:15" x14ac:dyDescent="0.25">
      <c r="A159">
        <v>158</v>
      </c>
      <c r="B159">
        <v>2</v>
      </c>
      <c r="C159">
        <v>7</v>
      </c>
      <c r="D159">
        <v>7</v>
      </c>
      <c r="E159">
        <v>7</v>
      </c>
      <c r="F159">
        <v>7</v>
      </c>
      <c r="G159">
        <v>7</v>
      </c>
      <c r="H159">
        <v>7</v>
      </c>
      <c r="I159">
        <v>7</v>
      </c>
      <c r="J159">
        <v>7</v>
      </c>
      <c r="K159">
        <v>7</v>
      </c>
      <c r="L159">
        <v>7</v>
      </c>
      <c r="M159">
        <v>5</v>
      </c>
      <c r="N159">
        <v>5</v>
      </c>
      <c r="O159">
        <v>3</v>
      </c>
    </row>
    <row r="160" spans="1:15" x14ac:dyDescent="0.25">
      <c r="A160">
        <v>159</v>
      </c>
      <c r="B160">
        <v>2</v>
      </c>
      <c r="C160">
        <v>4</v>
      </c>
      <c r="D160">
        <v>4</v>
      </c>
      <c r="E160">
        <v>4</v>
      </c>
      <c r="F160">
        <v>3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5">
      <c r="A161">
        <v>160</v>
      </c>
      <c r="B161">
        <v>2</v>
      </c>
      <c r="C161">
        <v>7</v>
      </c>
      <c r="D161">
        <v>7</v>
      </c>
      <c r="E161">
        <v>6</v>
      </c>
      <c r="F161">
        <v>6</v>
      </c>
      <c r="G161">
        <v>4</v>
      </c>
      <c r="H161">
        <v>4</v>
      </c>
      <c r="I161">
        <v>2</v>
      </c>
      <c r="J161">
        <v>2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25">
      <c r="A162">
        <v>161</v>
      </c>
      <c r="B162">
        <v>1</v>
      </c>
      <c r="C162">
        <v>7</v>
      </c>
      <c r="D162">
        <v>7</v>
      </c>
      <c r="E162">
        <v>7</v>
      </c>
      <c r="F162">
        <v>7</v>
      </c>
      <c r="G162">
        <v>7</v>
      </c>
      <c r="H162">
        <v>7</v>
      </c>
      <c r="I162">
        <v>7</v>
      </c>
      <c r="J162">
        <v>6</v>
      </c>
      <c r="K162">
        <v>6</v>
      </c>
      <c r="L162">
        <v>6</v>
      </c>
      <c r="M162">
        <v>6</v>
      </c>
      <c r="N162">
        <v>5</v>
      </c>
      <c r="O162">
        <v>5</v>
      </c>
    </row>
    <row r="163" spans="1:15" x14ac:dyDescent="0.25">
      <c r="A163">
        <v>162</v>
      </c>
      <c r="B163">
        <v>1</v>
      </c>
      <c r="C163">
        <v>6</v>
      </c>
      <c r="D163">
        <v>6</v>
      </c>
      <c r="E163">
        <v>6</v>
      </c>
      <c r="F163">
        <v>6</v>
      </c>
      <c r="G163">
        <v>6</v>
      </c>
      <c r="H163">
        <v>6</v>
      </c>
      <c r="I163">
        <v>5</v>
      </c>
      <c r="J163">
        <v>5</v>
      </c>
      <c r="K163">
        <v>5</v>
      </c>
      <c r="L163">
        <v>4</v>
      </c>
      <c r="M163">
        <v>4</v>
      </c>
      <c r="N163">
        <v>3</v>
      </c>
      <c r="O163">
        <v>2</v>
      </c>
    </row>
    <row r="164" spans="1:15" x14ac:dyDescent="0.25">
      <c r="A164">
        <v>163</v>
      </c>
      <c r="B164">
        <v>1</v>
      </c>
      <c r="C164">
        <v>7</v>
      </c>
      <c r="D164">
        <v>7</v>
      </c>
      <c r="E164">
        <v>7</v>
      </c>
      <c r="F164">
        <v>7</v>
      </c>
      <c r="G164">
        <v>7</v>
      </c>
      <c r="H164">
        <v>7</v>
      </c>
      <c r="I164">
        <v>7</v>
      </c>
      <c r="J164">
        <v>7</v>
      </c>
      <c r="K164">
        <v>7</v>
      </c>
      <c r="L164">
        <v>7</v>
      </c>
      <c r="M164">
        <v>7</v>
      </c>
      <c r="N164">
        <v>7</v>
      </c>
      <c r="O164">
        <v>7</v>
      </c>
    </row>
    <row r="165" spans="1:15" x14ac:dyDescent="0.25">
      <c r="A165">
        <v>164</v>
      </c>
      <c r="B165">
        <v>1</v>
      </c>
      <c r="C165">
        <v>7</v>
      </c>
      <c r="D165">
        <v>6</v>
      </c>
      <c r="E165">
        <v>5</v>
      </c>
      <c r="F165">
        <v>4</v>
      </c>
      <c r="G165">
        <v>4</v>
      </c>
      <c r="H165">
        <v>4</v>
      </c>
      <c r="I165">
        <v>3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25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7</v>
      </c>
      <c r="H166">
        <v>7</v>
      </c>
      <c r="I166">
        <v>7</v>
      </c>
      <c r="J166">
        <v>7</v>
      </c>
      <c r="K166">
        <v>7</v>
      </c>
      <c r="L166">
        <v>7</v>
      </c>
      <c r="M166">
        <v>7</v>
      </c>
      <c r="N166">
        <v>7</v>
      </c>
      <c r="O166">
        <v>7</v>
      </c>
    </row>
    <row r="167" spans="1:15" x14ac:dyDescent="0.25">
      <c r="A167">
        <v>166</v>
      </c>
      <c r="B167">
        <v>2</v>
      </c>
      <c r="C167">
        <v>7</v>
      </c>
      <c r="D167">
        <v>7</v>
      </c>
      <c r="E167">
        <v>7</v>
      </c>
      <c r="F167">
        <v>7</v>
      </c>
      <c r="G167">
        <v>7</v>
      </c>
      <c r="H167">
        <v>7</v>
      </c>
      <c r="I167">
        <v>6</v>
      </c>
      <c r="J167">
        <v>6</v>
      </c>
      <c r="K167">
        <v>5</v>
      </c>
      <c r="L167">
        <v>5</v>
      </c>
      <c r="M167">
        <v>4</v>
      </c>
      <c r="N167">
        <v>4</v>
      </c>
      <c r="O167">
        <v>4</v>
      </c>
    </row>
    <row r="168" spans="1:15" x14ac:dyDescent="0.25">
      <c r="A168">
        <v>167</v>
      </c>
      <c r="B168">
        <v>2</v>
      </c>
      <c r="C168">
        <v>6</v>
      </c>
      <c r="D168">
        <v>5</v>
      </c>
      <c r="E168">
        <v>4</v>
      </c>
      <c r="F168">
        <v>3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25">
      <c r="A169">
        <v>168</v>
      </c>
      <c r="B169">
        <v>2</v>
      </c>
      <c r="C169">
        <v>7</v>
      </c>
      <c r="D169">
        <v>7</v>
      </c>
      <c r="E169">
        <v>7</v>
      </c>
      <c r="F169">
        <v>7</v>
      </c>
      <c r="G169">
        <v>7</v>
      </c>
      <c r="H169">
        <v>7</v>
      </c>
      <c r="I169">
        <v>7</v>
      </c>
      <c r="J169">
        <v>7</v>
      </c>
      <c r="K169">
        <v>7</v>
      </c>
      <c r="L169">
        <v>7</v>
      </c>
      <c r="M169">
        <v>7</v>
      </c>
      <c r="N169">
        <v>7</v>
      </c>
      <c r="O169">
        <v>7</v>
      </c>
    </row>
    <row r="170" spans="1:15" x14ac:dyDescent="0.25">
      <c r="A170">
        <v>169</v>
      </c>
      <c r="B170">
        <v>2</v>
      </c>
      <c r="C170">
        <v>3</v>
      </c>
      <c r="D170">
        <v>3</v>
      </c>
      <c r="E170">
        <v>3</v>
      </c>
      <c r="F170">
        <v>4</v>
      </c>
      <c r="G170">
        <v>2</v>
      </c>
      <c r="H170">
        <v>4</v>
      </c>
      <c r="I170">
        <v>3</v>
      </c>
      <c r="J170">
        <v>6</v>
      </c>
      <c r="K170">
        <v>2</v>
      </c>
      <c r="L170">
        <v>5</v>
      </c>
      <c r="M170">
        <v>4</v>
      </c>
      <c r="N170">
        <v>4</v>
      </c>
      <c r="O170">
        <v>4</v>
      </c>
    </row>
    <row r="171" spans="1:15" x14ac:dyDescent="0.25">
      <c r="A171">
        <v>170</v>
      </c>
      <c r="B171">
        <v>1</v>
      </c>
      <c r="C171">
        <v>7</v>
      </c>
      <c r="D171">
        <v>7</v>
      </c>
      <c r="E171">
        <v>7</v>
      </c>
      <c r="F171">
        <v>7</v>
      </c>
      <c r="G171">
        <v>7</v>
      </c>
      <c r="H171">
        <v>7</v>
      </c>
      <c r="I171">
        <v>7</v>
      </c>
      <c r="J171">
        <v>7</v>
      </c>
      <c r="K171">
        <v>7</v>
      </c>
      <c r="L171">
        <v>7</v>
      </c>
      <c r="M171">
        <v>7</v>
      </c>
      <c r="N171">
        <v>7</v>
      </c>
      <c r="O171">
        <v>7</v>
      </c>
    </row>
    <row r="172" spans="1:15" x14ac:dyDescent="0.25">
      <c r="A172">
        <v>171</v>
      </c>
      <c r="B172">
        <v>1</v>
      </c>
      <c r="C172">
        <v>7</v>
      </c>
      <c r="D172">
        <v>7</v>
      </c>
      <c r="E172">
        <v>7</v>
      </c>
      <c r="F172">
        <v>7</v>
      </c>
      <c r="G172">
        <v>7</v>
      </c>
      <c r="H172">
        <v>7</v>
      </c>
      <c r="I172">
        <v>6</v>
      </c>
      <c r="J172">
        <v>5</v>
      </c>
      <c r="K172">
        <v>4</v>
      </c>
      <c r="L172">
        <v>3</v>
      </c>
      <c r="M172">
        <v>2</v>
      </c>
      <c r="N172">
        <v>1</v>
      </c>
      <c r="O172">
        <v>1</v>
      </c>
    </row>
    <row r="173" spans="1:15" x14ac:dyDescent="0.25">
      <c r="A173">
        <v>172</v>
      </c>
      <c r="B173">
        <v>1</v>
      </c>
      <c r="C173">
        <v>7</v>
      </c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7</v>
      </c>
      <c r="M173">
        <v>6</v>
      </c>
      <c r="N173">
        <v>6</v>
      </c>
      <c r="O173">
        <v>6</v>
      </c>
    </row>
    <row r="174" spans="1:15" x14ac:dyDescent="0.25">
      <c r="A174">
        <v>173</v>
      </c>
      <c r="B174">
        <v>2</v>
      </c>
      <c r="C174">
        <v>6</v>
      </c>
      <c r="D174">
        <v>6</v>
      </c>
      <c r="E174">
        <v>6</v>
      </c>
      <c r="F174">
        <v>5</v>
      </c>
      <c r="G174">
        <v>5</v>
      </c>
      <c r="H174">
        <v>4</v>
      </c>
      <c r="I174">
        <v>4</v>
      </c>
      <c r="J174">
        <v>3</v>
      </c>
      <c r="K174">
        <v>2</v>
      </c>
      <c r="L174">
        <v>2</v>
      </c>
      <c r="M174">
        <v>1</v>
      </c>
      <c r="N174">
        <v>1</v>
      </c>
      <c r="O1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G1"/>
    </sheetView>
  </sheetViews>
  <sheetFormatPr defaultRowHeight="15" x14ac:dyDescent="0.25"/>
  <sheetData>
    <row r="1" spans="1:10" x14ac:dyDescent="0.25">
      <c r="A1" s="35" t="s">
        <v>119</v>
      </c>
      <c r="B1" s="35"/>
      <c r="C1" s="35"/>
      <c r="D1" s="35"/>
      <c r="E1" s="35"/>
      <c r="F1" s="35"/>
      <c r="G1" s="35"/>
    </row>
    <row r="2" spans="1:10" x14ac:dyDescent="0.25">
      <c r="B2" s="36" t="s">
        <v>120</v>
      </c>
      <c r="C2" s="36"/>
      <c r="D2" s="36"/>
      <c r="E2" s="36"/>
      <c r="F2" s="36"/>
      <c r="G2" s="36"/>
    </row>
    <row r="3" spans="1:10" x14ac:dyDescent="0.25">
      <c r="A3" s="25" t="s">
        <v>114</v>
      </c>
      <c r="B3" s="25">
        <v>2006</v>
      </c>
      <c r="C3" s="25">
        <v>2007</v>
      </c>
      <c r="D3" s="25">
        <v>2008</v>
      </c>
      <c r="E3" s="25">
        <v>2009</v>
      </c>
      <c r="F3" s="25">
        <v>2010</v>
      </c>
      <c r="G3" s="25">
        <v>2011</v>
      </c>
      <c r="I3" t="s">
        <v>121</v>
      </c>
      <c r="J3" t="s">
        <v>15</v>
      </c>
    </row>
    <row r="4" spans="1:10" x14ac:dyDescent="0.25">
      <c r="A4" s="23" t="s">
        <v>115</v>
      </c>
      <c r="B4" s="24">
        <v>120000</v>
      </c>
      <c r="C4" s="24">
        <v>150000</v>
      </c>
      <c r="D4" s="24">
        <v>162000</v>
      </c>
      <c r="E4" s="24">
        <v>160000</v>
      </c>
      <c r="F4" s="24">
        <v>203000</v>
      </c>
      <c r="G4" s="24">
        <v>256000</v>
      </c>
      <c r="I4" s="24">
        <f>AVERAGE(B4:G4)</f>
        <v>175166.66666666666</v>
      </c>
      <c r="J4" s="24">
        <f>SUM(B4:G4)</f>
        <v>1051000</v>
      </c>
    </row>
    <row r="5" spans="1:10" x14ac:dyDescent="0.25">
      <c r="A5" s="23" t="s">
        <v>116</v>
      </c>
      <c r="B5" s="24">
        <v>30000</v>
      </c>
      <c r="C5" s="24">
        <v>56000</v>
      </c>
      <c r="D5" s="24">
        <v>72000</v>
      </c>
      <c r="E5" s="24">
        <v>77000</v>
      </c>
      <c r="F5" s="24">
        <v>93000</v>
      </c>
      <c r="G5" s="24">
        <v>115000</v>
      </c>
      <c r="I5" s="24">
        <f t="shared" ref="I5:I7" si="0">AVERAGE(B5:G5)</f>
        <v>73833.333333333328</v>
      </c>
      <c r="J5" s="24">
        <f t="shared" ref="J5:J7" si="1">SUM(B5:G5)</f>
        <v>443000</v>
      </c>
    </row>
    <row r="6" spans="1:10" x14ac:dyDescent="0.25">
      <c r="A6" s="23" t="s">
        <v>117</v>
      </c>
      <c r="B6" s="24">
        <v>96000</v>
      </c>
      <c r="C6" s="24">
        <v>153000</v>
      </c>
      <c r="D6" s="24">
        <v>189000</v>
      </c>
      <c r="E6" s="24">
        <v>200000</v>
      </c>
      <c r="F6" s="24">
        <v>265000</v>
      </c>
      <c r="G6" s="24">
        <v>351000</v>
      </c>
      <c r="I6" s="24">
        <f t="shared" si="0"/>
        <v>209000</v>
      </c>
      <c r="J6" s="24">
        <f t="shared" si="1"/>
        <v>1254000</v>
      </c>
    </row>
    <row r="7" spans="1:10" x14ac:dyDescent="0.25">
      <c r="A7" s="23" t="s">
        <v>118</v>
      </c>
      <c r="B7" s="24">
        <v>18000</v>
      </c>
      <c r="C7" s="24">
        <v>35000</v>
      </c>
      <c r="D7" s="24">
        <v>56000</v>
      </c>
      <c r="E7" s="24">
        <v>98000</v>
      </c>
      <c r="F7" s="24">
        <v>112000</v>
      </c>
      <c r="G7" s="24">
        <v>132000</v>
      </c>
      <c r="I7" s="24">
        <f t="shared" si="0"/>
        <v>75166.666666666672</v>
      </c>
      <c r="J7" s="24">
        <f t="shared" si="1"/>
        <v>451000</v>
      </c>
    </row>
    <row r="9" spans="1:10" x14ac:dyDescent="0.25">
      <c r="A9" s="26" t="s">
        <v>121</v>
      </c>
      <c r="B9" s="24">
        <f>AVERAGE(B4:B7)</f>
        <v>66000</v>
      </c>
      <c r="C9" s="24">
        <f t="shared" ref="C9:G9" si="2">AVERAGE(C4:C7)</f>
        <v>98500</v>
      </c>
      <c r="D9" s="24">
        <f t="shared" si="2"/>
        <v>119750</v>
      </c>
      <c r="E9" s="24">
        <f t="shared" si="2"/>
        <v>133750</v>
      </c>
      <c r="F9" s="24">
        <f t="shared" si="2"/>
        <v>168250</v>
      </c>
      <c r="G9" s="24">
        <f t="shared" si="2"/>
        <v>213500</v>
      </c>
    </row>
    <row r="10" spans="1:10" x14ac:dyDescent="0.25">
      <c r="A10" s="26" t="s">
        <v>15</v>
      </c>
      <c r="B10" s="24">
        <f>SUM(B4:B7)</f>
        <v>264000</v>
      </c>
      <c r="C10" s="24">
        <f t="shared" ref="C10:G10" si="3">SUM(C4:C7)</f>
        <v>394000</v>
      </c>
      <c r="D10" s="24">
        <f t="shared" si="3"/>
        <v>479000</v>
      </c>
      <c r="E10" s="24">
        <f t="shared" si="3"/>
        <v>535000</v>
      </c>
      <c r="F10" s="24">
        <f t="shared" si="3"/>
        <v>673000</v>
      </c>
      <c r="G10" s="24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sheetData>
    <row r="1" spans="1:4" x14ac:dyDescent="0.25">
      <c r="A1" t="s">
        <v>481</v>
      </c>
      <c r="B1" t="s">
        <v>482</v>
      </c>
      <c r="C1" t="s">
        <v>483</v>
      </c>
      <c r="D1" t="s">
        <v>484</v>
      </c>
    </row>
    <row r="2" spans="1:4" x14ac:dyDescent="0.25">
      <c r="A2">
        <v>20</v>
      </c>
      <c r="B2">
        <v>150</v>
      </c>
      <c r="C2">
        <v>74</v>
      </c>
      <c r="D2">
        <v>76</v>
      </c>
    </row>
    <row r="3" spans="1:4" x14ac:dyDescent="0.25">
      <c r="A3">
        <v>25</v>
      </c>
      <c r="B3">
        <v>146</v>
      </c>
      <c r="C3">
        <v>72</v>
      </c>
      <c r="D3">
        <v>74</v>
      </c>
    </row>
    <row r="4" spans="1:4" x14ac:dyDescent="0.25">
      <c r="A4">
        <v>30</v>
      </c>
      <c r="B4">
        <v>139</v>
      </c>
      <c r="C4">
        <v>68</v>
      </c>
      <c r="D4">
        <v>71</v>
      </c>
    </row>
    <row r="5" spans="1:4" x14ac:dyDescent="0.25">
      <c r="A5">
        <v>35</v>
      </c>
      <c r="B5">
        <v>127</v>
      </c>
      <c r="C5">
        <v>64</v>
      </c>
      <c r="D5">
        <v>63</v>
      </c>
    </row>
    <row r="6" spans="1:4" x14ac:dyDescent="0.25">
      <c r="A6">
        <v>40</v>
      </c>
      <c r="B6">
        <v>118</v>
      </c>
      <c r="C6">
        <v>62</v>
      </c>
      <c r="D6">
        <v>56</v>
      </c>
    </row>
    <row r="7" spans="1:4" x14ac:dyDescent="0.25">
      <c r="A7">
        <v>45</v>
      </c>
      <c r="B7">
        <v>113</v>
      </c>
      <c r="C7">
        <v>63</v>
      </c>
      <c r="D7">
        <v>50</v>
      </c>
    </row>
    <row r="8" spans="1:4" x14ac:dyDescent="0.25">
      <c r="A8">
        <v>50</v>
      </c>
      <c r="B8">
        <v>100</v>
      </c>
      <c r="C8">
        <v>60</v>
      </c>
      <c r="D8">
        <v>40</v>
      </c>
    </row>
    <row r="9" spans="1:4" x14ac:dyDescent="0.25">
      <c r="A9">
        <v>55</v>
      </c>
      <c r="B9">
        <v>92</v>
      </c>
      <c r="C9">
        <v>54</v>
      </c>
      <c r="D9">
        <v>38</v>
      </c>
    </row>
    <row r="10" spans="1:4" x14ac:dyDescent="0.25">
      <c r="A10">
        <v>60</v>
      </c>
      <c r="B10">
        <v>83</v>
      </c>
      <c r="C10">
        <v>49</v>
      </c>
      <c r="D10">
        <v>34</v>
      </c>
    </row>
    <row r="11" spans="1:4" x14ac:dyDescent="0.25">
      <c r="A11">
        <v>65</v>
      </c>
      <c r="B11">
        <v>75</v>
      </c>
      <c r="C11">
        <v>45</v>
      </c>
      <c r="D11">
        <v>30</v>
      </c>
    </row>
    <row r="12" spans="1:4" x14ac:dyDescent="0.25">
      <c r="A12">
        <v>70</v>
      </c>
      <c r="B12">
        <v>69</v>
      </c>
      <c r="C12">
        <v>42</v>
      </c>
      <c r="D12">
        <v>27</v>
      </c>
    </row>
    <row r="13" spans="1:4" x14ac:dyDescent="0.25">
      <c r="A13">
        <v>75</v>
      </c>
      <c r="B13">
        <v>62</v>
      </c>
      <c r="C13">
        <v>37</v>
      </c>
      <c r="D13">
        <v>25</v>
      </c>
    </row>
    <row r="14" spans="1:4" x14ac:dyDescent="0.25">
      <c r="A14">
        <v>80</v>
      </c>
      <c r="B14">
        <v>62</v>
      </c>
      <c r="C14">
        <v>39</v>
      </c>
      <c r="D14">
        <v>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/>
  </sheetViews>
  <sheetFormatPr defaultRowHeight="15" x14ac:dyDescent="0.25"/>
  <sheetData>
    <row r="1" spans="1:12" x14ac:dyDescent="0.25">
      <c r="A1" t="s">
        <v>485</v>
      </c>
      <c r="B1">
        <v>0</v>
      </c>
      <c r="F1" t="s">
        <v>486</v>
      </c>
      <c r="I1" t="s">
        <v>487</v>
      </c>
      <c r="L1" t="s">
        <v>488</v>
      </c>
    </row>
    <row r="2" spans="1:12" x14ac:dyDescent="0.25">
      <c r="A2" t="s">
        <v>489</v>
      </c>
      <c r="B2">
        <v>10</v>
      </c>
      <c r="E2" t="s">
        <v>490</v>
      </c>
      <c r="F2" t="s">
        <v>491</v>
      </c>
      <c r="H2" t="s">
        <v>490</v>
      </c>
      <c r="I2" t="s">
        <v>491</v>
      </c>
      <c r="K2" t="s">
        <v>490</v>
      </c>
      <c r="L2" t="s">
        <v>491</v>
      </c>
    </row>
    <row r="3" spans="1:12" x14ac:dyDescent="0.25">
      <c r="F3">
        <v>1513.92</v>
      </c>
      <c r="I3">
        <v>752.30000000000007</v>
      </c>
      <c r="L3">
        <v>761.29000000000008</v>
      </c>
    </row>
    <row r="4" spans="1:12" x14ac:dyDescent="0.25">
      <c r="A4" t="s">
        <v>492</v>
      </c>
      <c r="B4">
        <v>20</v>
      </c>
      <c r="E4">
        <v>20</v>
      </c>
      <c r="F4">
        <v>1513.92</v>
      </c>
      <c r="H4">
        <v>20</v>
      </c>
      <c r="I4">
        <v>752.30000000000007</v>
      </c>
      <c r="K4">
        <v>20</v>
      </c>
      <c r="L4">
        <v>761.29000000000008</v>
      </c>
    </row>
    <row r="5" spans="1:12" x14ac:dyDescent="0.25">
      <c r="A5" t="s">
        <v>493</v>
      </c>
      <c r="B5">
        <v>151.392</v>
      </c>
      <c r="E5">
        <v>21</v>
      </c>
      <c r="F5">
        <v>1647.4820999999999</v>
      </c>
      <c r="H5">
        <v>21</v>
      </c>
      <c r="I5">
        <v>820.50649999999996</v>
      </c>
      <c r="K5">
        <v>21</v>
      </c>
      <c r="L5">
        <v>826.59280000000001</v>
      </c>
    </row>
    <row r="6" spans="1:12" x14ac:dyDescent="0.25">
      <c r="A6" t="s">
        <v>494</v>
      </c>
      <c r="B6">
        <v>75.23</v>
      </c>
      <c r="E6">
        <v>22</v>
      </c>
      <c r="F6">
        <v>1777.8024</v>
      </c>
      <c r="H6">
        <v>22</v>
      </c>
      <c r="I6">
        <v>887.43600000000004</v>
      </c>
      <c r="K6">
        <v>22</v>
      </c>
      <c r="L6">
        <v>889.92720000000008</v>
      </c>
    </row>
    <row r="7" spans="1:12" x14ac:dyDescent="0.25">
      <c r="A7" t="s">
        <v>495</v>
      </c>
      <c r="B7">
        <v>76.129000000000005</v>
      </c>
      <c r="E7">
        <v>23</v>
      </c>
      <c r="F7">
        <v>1904.8809000000001</v>
      </c>
      <c r="H7">
        <v>23</v>
      </c>
      <c r="I7">
        <v>953.08849999999995</v>
      </c>
      <c r="K7">
        <v>23</v>
      </c>
      <c r="L7">
        <v>951.29320000000007</v>
      </c>
    </row>
    <row r="8" spans="1:12" x14ac:dyDescent="0.25">
      <c r="E8">
        <v>24</v>
      </c>
      <c r="F8">
        <v>2028.7175999999999</v>
      </c>
      <c r="H8">
        <v>24</v>
      </c>
      <c r="I8">
        <v>1017.4640000000001</v>
      </c>
      <c r="K8">
        <v>24</v>
      </c>
      <c r="L8">
        <v>1010.6908</v>
      </c>
    </row>
    <row r="9" spans="1:12" x14ac:dyDescent="0.25">
      <c r="A9" t="s">
        <v>496</v>
      </c>
      <c r="B9">
        <v>1513.92</v>
      </c>
      <c r="E9">
        <v>25</v>
      </c>
      <c r="F9">
        <v>2149.3125</v>
      </c>
      <c r="H9">
        <v>25</v>
      </c>
      <c r="I9">
        <v>1080.5625</v>
      </c>
      <c r="K9">
        <v>25</v>
      </c>
      <c r="L9">
        <v>1068.1199999999999</v>
      </c>
    </row>
    <row r="10" spans="1:12" x14ac:dyDescent="0.25">
      <c r="A10" t="s">
        <v>497</v>
      </c>
      <c r="B10">
        <v>752.30000000000007</v>
      </c>
      <c r="E10">
        <v>26</v>
      </c>
      <c r="F10">
        <v>2266.6656000000003</v>
      </c>
      <c r="H10">
        <v>26</v>
      </c>
      <c r="I10">
        <v>1142.384</v>
      </c>
      <c r="K10">
        <v>26</v>
      </c>
      <c r="L10">
        <v>1123.5808000000002</v>
      </c>
    </row>
    <row r="11" spans="1:12" x14ac:dyDescent="0.25">
      <c r="A11" t="s">
        <v>498</v>
      </c>
      <c r="B11">
        <v>761.29000000000008</v>
      </c>
      <c r="E11">
        <v>27</v>
      </c>
      <c r="F11">
        <v>2380.7769000000003</v>
      </c>
      <c r="H11">
        <v>27</v>
      </c>
      <c r="I11">
        <v>1202.9285000000002</v>
      </c>
      <c r="K11">
        <v>27</v>
      </c>
      <c r="L11">
        <v>1177.0731999999998</v>
      </c>
    </row>
    <row r="12" spans="1:12" x14ac:dyDescent="0.25">
      <c r="E12">
        <v>28</v>
      </c>
      <c r="F12">
        <v>2491.6464000000001</v>
      </c>
      <c r="H12">
        <v>28</v>
      </c>
      <c r="I12">
        <v>1262.1959999999999</v>
      </c>
      <c r="K12">
        <v>28</v>
      </c>
      <c r="L12">
        <v>1228.5972000000002</v>
      </c>
    </row>
    <row r="13" spans="1:12" x14ac:dyDescent="0.25">
      <c r="E13">
        <v>29</v>
      </c>
      <c r="F13">
        <v>2599.2741000000001</v>
      </c>
      <c r="H13">
        <v>29</v>
      </c>
      <c r="I13">
        <v>1320.1865</v>
      </c>
      <c r="K13">
        <v>29</v>
      </c>
      <c r="L13">
        <v>1278.1528000000001</v>
      </c>
    </row>
    <row r="14" spans="1:12" x14ac:dyDescent="0.25">
      <c r="E14">
        <v>30</v>
      </c>
      <c r="F14">
        <v>2703.66</v>
      </c>
      <c r="H14">
        <v>30</v>
      </c>
      <c r="I14">
        <v>1376.9</v>
      </c>
      <c r="K14">
        <v>30</v>
      </c>
      <c r="L14">
        <v>1325.7400000000002</v>
      </c>
    </row>
    <row r="15" spans="1:12" x14ac:dyDescent="0.25">
      <c r="E15">
        <v>31</v>
      </c>
      <c r="F15">
        <v>2804.8040999999998</v>
      </c>
      <c r="H15">
        <v>31</v>
      </c>
      <c r="I15">
        <v>1432.3365000000001</v>
      </c>
      <c r="K15">
        <v>31</v>
      </c>
      <c r="L15">
        <v>1371.3588000000002</v>
      </c>
    </row>
    <row r="16" spans="1:12" x14ac:dyDescent="0.25">
      <c r="E16">
        <v>32</v>
      </c>
      <c r="F16">
        <v>2902.7064</v>
      </c>
      <c r="H16">
        <v>32</v>
      </c>
      <c r="I16">
        <v>1486.4959999999999</v>
      </c>
      <c r="K16">
        <v>32</v>
      </c>
      <c r="L16">
        <v>1415.0092</v>
      </c>
    </row>
    <row r="17" spans="5:12" x14ac:dyDescent="0.25">
      <c r="E17">
        <v>33</v>
      </c>
      <c r="F17">
        <v>2997.3669</v>
      </c>
      <c r="H17">
        <v>33</v>
      </c>
      <c r="I17">
        <v>1539.3785</v>
      </c>
      <c r="K17">
        <v>33</v>
      </c>
      <c r="L17">
        <v>1456.6912</v>
      </c>
    </row>
    <row r="18" spans="5:12" x14ac:dyDescent="0.25">
      <c r="E18">
        <v>34</v>
      </c>
      <c r="F18">
        <v>3088.7856000000002</v>
      </c>
      <c r="H18">
        <v>34</v>
      </c>
      <c r="I18">
        <v>1590.9839999999999</v>
      </c>
      <c r="K18">
        <v>34</v>
      </c>
      <c r="L18">
        <v>1496.4048</v>
      </c>
    </row>
    <row r="19" spans="5:12" x14ac:dyDescent="0.25">
      <c r="E19">
        <v>35</v>
      </c>
      <c r="F19">
        <v>3176.9625000000001</v>
      </c>
      <c r="H19">
        <v>35</v>
      </c>
      <c r="I19">
        <v>1641.3125</v>
      </c>
      <c r="K19">
        <v>35</v>
      </c>
      <c r="L19">
        <v>1534.15</v>
      </c>
    </row>
    <row r="20" spans="5:12" x14ac:dyDescent="0.25">
      <c r="E20">
        <v>36</v>
      </c>
      <c r="F20">
        <v>3261.8975999999998</v>
      </c>
      <c r="H20">
        <v>36</v>
      </c>
      <c r="I20">
        <v>1690.3640000000003</v>
      </c>
      <c r="K20">
        <v>36</v>
      </c>
      <c r="L20">
        <v>1569.9268000000002</v>
      </c>
    </row>
    <row r="21" spans="5:12" x14ac:dyDescent="0.25">
      <c r="E21">
        <v>37</v>
      </c>
      <c r="F21">
        <v>3343.5909000000001</v>
      </c>
      <c r="H21">
        <v>37</v>
      </c>
      <c r="I21">
        <v>1738.1385</v>
      </c>
      <c r="K21">
        <v>37</v>
      </c>
      <c r="L21">
        <v>1603.7352000000001</v>
      </c>
    </row>
    <row r="22" spans="5:12" x14ac:dyDescent="0.25">
      <c r="E22">
        <v>38</v>
      </c>
      <c r="F22">
        <v>3422.0424000000003</v>
      </c>
      <c r="H22">
        <v>38</v>
      </c>
      <c r="I22">
        <v>1784.636</v>
      </c>
      <c r="K22">
        <v>38</v>
      </c>
      <c r="L22">
        <v>1635.5752</v>
      </c>
    </row>
    <row r="23" spans="5:12" x14ac:dyDescent="0.25">
      <c r="E23">
        <v>39</v>
      </c>
      <c r="F23">
        <v>3497.2520999999997</v>
      </c>
      <c r="H23">
        <v>39</v>
      </c>
      <c r="I23">
        <v>1829.8565000000001</v>
      </c>
      <c r="K23">
        <v>39</v>
      </c>
      <c r="L23">
        <v>1665.4467999999999</v>
      </c>
    </row>
    <row r="24" spans="5:12" x14ac:dyDescent="0.25">
      <c r="E24">
        <v>40</v>
      </c>
      <c r="F24">
        <v>3569.2200000000003</v>
      </c>
      <c r="H24">
        <v>40</v>
      </c>
      <c r="I24">
        <v>1873.8</v>
      </c>
      <c r="K24">
        <v>40</v>
      </c>
      <c r="L24">
        <v>1693.3500000000001</v>
      </c>
    </row>
    <row r="25" spans="5:12" x14ac:dyDescent="0.25">
      <c r="E25">
        <v>41</v>
      </c>
      <c r="F25">
        <v>3637.9461000000001</v>
      </c>
      <c r="H25">
        <v>41</v>
      </c>
      <c r="I25">
        <v>1916.4665</v>
      </c>
      <c r="K25">
        <v>41</v>
      </c>
      <c r="L25">
        <v>1719.2848000000001</v>
      </c>
    </row>
    <row r="26" spans="5:12" x14ac:dyDescent="0.25">
      <c r="E26">
        <v>42</v>
      </c>
      <c r="F26">
        <v>3703.4304000000002</v>
      </c>
      <c r="H26">
        <v>42</v>
      </c>
      <c r="I26">
        <v>1957.8560000000002</v>
      </c>
      <c r="K26">
        <v>42</v>
      </c>
      <c r="L26">
        <v>1743.2512000000002</v>
      </c>
    </row>
    <row r="27" spans="5:12" x14ac:dyDescent="0.25">
      <c r="E27">
        <v>43</v>
      </c>
      <c r="F27">
        <v>3765.6729</v>
      </c>
      <c r="H27">
        <v>43</v>
      </c>
      <c r="I27">
        <v>1997.9684999999999</v>
      </c>
      <c r="K27">
        <v>43</v>
      </c>
      <c r="L27">
        <v>1765.2492000000002</v>
      </c>
    </row>
    <row r="28" spans="5:12" x14ac:dyDescent="0.25">
      <c r="E28">
        <v>44</v>
      </c>
      <c r="F28">
        <v>3824.6736000000001</v>
      </c>
      <c r="H28">
        <v>44</v>
      </c>
      <c r="I28">
        <v>2036.8040000000001</v>
      </c>
      <c r="K28">
        <v>44</v>
      </c>
      <c r="L28">
        <v>1785.2788</v>
      </c>
    </row>
    <row r="29" spans="5:12" x14ac:dyDescent="0.25">
      <c r="E29">
        <v>45</v>
      </c>
      <c r="F29">
        <v>3880.4324999999999</v>
      </c>
      <c r="H29">
        <v>45</v>
      </c>
      <c r="I29">
        <v>2074.3624999999997</v>
      </c>
      <c r="K29">
        <v>45</v>
      </c>
      <c r="L29">
        <v>1803.3400000000001</v>
      </c>
    </row>
    <row r="30" spans="5:12" x14ac:dyDescent="0.25">
      <c r="E30">
        <v>46</v>
      </c>
      <c r="F30">
        <v>3932.9495999999999</v>
      </c>
      <c r="H30">
        <v>46</v>
      </c>
      <c r="I30">
        <v>2110.6440000000002</v>
      </c>
      <c r="K30">
        <v>46</v>
      </c>
      <c r="L30">
        <v>1819.4328000000003</v>
      </c>
    </row>
    <row r="31" spans="5:12" x14ac:dyDescent="0.25">
      <c r="E31">
        <v>47</v>
      </c>
      <c r="F31">
        <v>3982.2249000000002</v>
      </c>
      <c r="H31">
        <v>47</v>
      </c>
      <c r="I31">
        <v>2145.6484999999998</v>
      </c>
      <c r="K31">
        <v>47</v>
      </c>
      <c r="L31">
        <v>1833.5572000000002</v>
      </c>
    </row>
    <row r="32" spans="5:12" x14ac:dyDescent="0.25">
      <c r="E32">
        <v>48</v>
      </c>
      <c r="F32">
        <v>4028.2583999999997</v>
      </c>
      <c r="H32">
        <v>48</v>
      </c>
      <c r="I32">
        <v>2179.3760000000002</v>
      </c>
      <c r="K32">
        <v>48</v>
      </c>
      <c r="L32">
        <v>1845.7132000000001</v>
      </c>
    </row>
    <row r="33" spans="5:12" x14ac:dyDescent="0.25">
      <c r="E33">
        <v>49</v>
      </c>
      <c r="F33">
        <v>4071.0501000000004</v>
      </c>
      <c r="H33">
        <v>49</v>
      </c>
      <c r="I33">
        <v>2211.8265000000001</v>
      </c>
      <c r="K33">
        <v>49</v>
      </c>
      <c r="L33">
        <v>1855.9008000000001</v>
      </c>
    </row>
    <row r="34" spans="5:12" x14ac:dyDescent="0.25">
      <c r="E34">
        <v>50</v>
      </c>
      <c r="F34">
        <v>4110.6000000000004</v>
      </c>
      <c r="H34">
        <v>50</v>
      </c>
      <c r="I34">
        <v>2243</v>
      </c>
      <c r="K34">
        <v>50</v>
      </c>
      <c r="L34">
        <v>1864.1200000000001</v>
      </c>
    </row>
    <row r="35" spans="5:12" x14ac:dyDescent="0.25">
      <c r="E35">
        <v>51</v>
      </c>
      <c r="F35">
        <v>4146.9081000000006</v>
      </c>
      <c r="H35">
        <v>51</v>
      </c>
      <c r="I35">
        <v>2272.8965000000003</v>
      </c>
      <c r="K35">
        <v>51</v>
      </c>
      <c r="L35">
        <v>1870.3708000000004</v>
      </c>
    </row>
    <row r="36" spans="5:12" x14ac:dyDescent="0.25">
      <c r="E36">
        <v>52</v>
      </c>
      <c r="F36">
        <v>4179.9744000000001</v>
      </c>
      <c r="H36">
        <v>52</v>
      </c>
      <c r="I36">
        <v>2301.5160000000001</v>
      </c>
      <c r="K36">
        <v>52</v>
      </c>
      <c r="L36">
        <v>1874.6532000000002</v>
      </c>
    </row>
    <row r="37" spans="5:12" x14ac:dyDescent="0.25">
      <c r="E37">
        <v>53</v>
      </c>
      <c r="F37">
        <v>4209.7988999999998</v>
      </c>
      <c r="H37">
        <v>53</v>
      </c>
      <c r="I37">
        <v>2328.8585000000003</v>
      </c>
      <c r="K37">
        <v>53</v>
      </c>
      <c r="L37">
        <v>1876.9672000000003</v>
      </c>
    </row>
    <row r="38" spans="5:12" x14ac:dyDescent="0.25">
      <c r="E38">
        <v>54</v>
      </c>
      <c r="F38">
        <v>4236.3816000000006</v>
      </c>
      <c r="H38">
        <v>54</v>
      </c>
      <c r="I38">
        <v>2354.924</v>
      </c>
      <c r="K38">
        <v>54</v>
      </c>
      <c r="L38">
        <v>1877.3128000000002</v>
      </c>
    </row>
    <row r="39" spans="5:12" x14ac:dyDescent="0.25">
      <c r="E39">
        <v>55</v>
      </c>
      <c r="F39">
        <v>4259.7224999999999</v>
      </c>
      <c r="H39">
        <v>55</v>
      </c>
      <c r="I39">
        <v>2379.7125000000001</v>
      </c>
      <c r="K39">
        <v>55</v>
      </c>
      <c r="L39">
        <v>1875.69</v>
      </c>
    </row>
    <row r="40" spans="5:12" x14ac:dyDescent="0.25">
      <c r="E40">
        <v>56</v>
      </c>
      <c r="F40">
        <v>4279.8216000000002</v>
      </c>
      <c r="H40">
        <v>56</v>
      </c>
      <c r="I40">
        <v>2403.2240000000002</v>
      </c>
      <c r="K40">
        <v>56</v>
      </c>
      <c r="L40">
        <v>1872.0988</v>
      </c>
    </row>
    <row r="41" spans="5:12" x14ac:dyDescent="0.25">
      <c r="E41">
        <v>57</v>
      </c>
      <c r="F41">
        <v>4296.6788999999999</v>
      </c>
      <c r="H41">
        <v>57</v>
      </c>
      <c r="I41">
        <v>2425.4585000000002</v>
      </c>
      <c r="K41">
        <v>57</v>
      </c>
      <c r="L41">
        <v>1866.5392000000004</v>
      </c>
    </row>
    <row r="42" spans="5:12" x14ac:dyDescent="0.25">
      <c r="E42">
        <v>58</v>
      </c>
      <c r="F42">
        <v>4310.2943999999998</v>
      </c>
      <c r="H42">
        <v>58</v>
      </c>
      <c r="I42">
        <v>2446.4160000000002</v>
      </c>
      <c r="K42">
        <v>58</v>
      </c>
      <c r="L42">
        <v>1859.0112000000004</v>
      </c>
    </row>
    <row r="43" spans="5:12" x14ac:dyDescent="0.25">
      <c r="E43">
        <v>59</v>
      </c>
      <c r="F43">
        <v>4320.6680999999999</v>
      </c>
      <c r="H43">
        <v>59</v>
      </c>
      <c r="I43">
        <v>2466.0965000000001</v>
      </c>
      <c r="K43">
        <v>59</v>
      </c>
      <c r="L43">
        <v>1849.5148000000002</v>
      </c>
    </row>
    <row r="44" spans="5:12" x14ac:dyDescent="0.25">
      <c r="E44">
        <v>60</v>
      </c>
      <c r="F44">
        <v>4327.8</v>
      </c>
      <c r="H44">
        <v>60</v>
      </c>
      <c r="I44">
        <v>2484.5000000000005</v>
      </c>
      <c r="K44">
        <v>60</v>
      </c>
      <c r="L44">
        <v>1838.0500000000002</v>
      </c>
    </row>
    <row r="45" spans="5:12" x14ac:dyDescent="0.25">
      <c r="E45">
        <v>61</v>
      </c>
      <c r="F45">
        <v>4331.6901000000007</v>
      </c>
      <c r="H45">
        <v>61</v>
      </c>
      <c r="I45">
        <v>2501.6265000000003</v>
      </c>
      <c r="K45">
        <v>61</v>
      </c>
      <c r="L45">
        <v>1824.6168</v>
      </c>
    </row>
    <row r="46" spans="5:12" x14ac:dyDescent="0.25">
      <c r="E46">
        <v>62</v>
      </c>
      <c r="F46">
        <v>4332.3383999999996</v>
      </c>
      <c r="H46">
        <v>62</v>
      </c>
      <c r="I46">
        <v>2517.4760000000001</v>
      </c>
      <c r="K46">
        <v>62</v>
      </c>
      <c r="L46">
        <v>1809.2152000000003</v>
      </c>
    </row>
    <row r="47" spans="5:12" x14ac:dyDescent="0.25">
      <c r="E47">
        <v>63</v>
      </c>
      <c r="F47">
        <v>4329.7449000000006</v>
      </c>
      <c r="H47">
        <v>63</v>
      </c>
      <c r="I47">
        <v>2532.0485000000003</v>
      </c>
      <c r="K47">
        <v>63</v>
      </c>
      <c r="L47">
        <v>1791.8452000000002</v>
      </c>
    </row>
    <row r="48" spans="5:12" x14ac:dyDescent="0.25">
      <c r="E48">
        <v>64</v>
      </c>
      <c r="F48">
        <v>4323.9096</v>
      </c>
      <c r="H48">
        <v>64</v>
      </c>
      <c r="I48">
        <v>2545.3440000000001</v>
      </c>
      <c r="K48">
        <v>64</v>
      </c>
      <c r="L48">
        <v>1772.5068000000003</v>
      </c>
    </row>
    <row r="49" spans="5:12" x14ac:dyDescent="0.25">
      <c r="E49">
        <v>65</v>
      </c>
      <c r="F49">
        <v>4314.8324999999995</v>
      </c>
      <c r="H49">
        <v>65</v>
      </c>
      <c r="I49">
        <v>2557.3625000000002</v>
      </c>
      <c r="K49">
        <v>65</v>
      </c>
      <c r="L49">
        <v>1751.2000000000003</v>
      </c>
    </row>
    <row r="50" spans="5:12" x14ac:dyDescent="0.25">
      <c r="E50">
        <v>66</v>
      </c>
      <c r="F50">
        <v>4302.5136000000002</v>
      </c>
      <c r="H50">
        <v>66</v>
      </c>
      <c r="I50">
        <v>2568.1040000000003</v>
      </c>
      <c r="K50">
        <v>66</v>
      </c>
      <c r="L50">
        <v>1727.9248000000002</v>
      </c>
    </row>
    <row r="51" spans="5:12" x14ac:dyDescent="0.25">
      <c r="E51">
        <v>67</v>
      </c>
      <c r="F51">
        <v>4286.9529000000002</v>
      </c>
      <c r="H51">
        <v>67</v>
      </c>
      <c r="I51">
        <v>2577.5684999999999</v>
      </c>
      <c r="K51">
        <v>67</v>
      </c>
      <c r="L51">
        <v>1702.6812</v>
      </c>
    </row>
    <row r="52" spans="5:12" x14ac:dyDescent="0.25">
      <c r="E52">
        <v>68</v>
      </c>
      <c r="F52">
        <v>4268.1504000000004</v>
      </c>
      <c r="H52">
        <v>68</v>
      </c>
      <c r="I52">
        <v>2585.7559999999999</v>
      </c>
      <c r="K52">
        <v>68</v>
      </c>
      <c r="L52">
        <v>1675.4692</v>
      </c>
    </row>
    <row r="53" spans="5:12" x14ac:dyDescent="0.25">
      <c r="E53">
        <v>69</v>
      </c>
      <c r="F53">
        <v>4246.1061</v>
      </c>
      <c r="H53">
        <v>69</v>
      </c>
      <c r="I53">
        <v>2592.6664999999998</v>
      </c>
      <c r="K53">
        <v>69</v>
      </c>
      <c r="L53">
        <v>1646.2887999999998</v>
      </c>
    </row>
    <row r="54" spans="5:12" x14ac:dyDescent="0.25">
      <c r="E54">
        <v>70</v>
      </c>
      <c r="F54">
        <v>4220.8200000000006</v>
      </c>
      <c r="H54">
        <v>70</v>
      </c>
      <c r="I54">
        <v>2598.3000000000002</v>
      </c>
      <c r="K54">
        <v>70</v>
      </c>
      <c r="L54">
        <v>1615.1400000000008</v>
      </c>
    </row>
    <row r="55" spans="5:12" x14ac:dyDescent="0.25">
      <c r="E55">
        <v>71</v>
      </c>
      <c r="F55">
        <v>4192.2921000000006</v>
      </c>
      <c r="H55">
        <v>71</v>
      </c>
      <c r="I55">
        <v>2602.6565000000005</v>
      </c>
      <c r="K55">
        <v>71</v>
      </c>
      <c r="L55">
        <v>1582.0228000000006</v>
      </c>
    </row>
    <row r="56" spans="5:12" x14ac:dyDescent="0.25">
      <c r="E56">
        <v>72</v>
      </c>
      <c r="F56">
        <v>4160.5223999999998</v>
      </c>
      <c r="H56">
        <v>72</v>
      </c>
      <c r="I56">
        <v>2605.7360000000003</v>
      </c>
      <c r="K56">
        <v>72</v>
      </c>
      <c r="L56">
        <v>1546.9372000000005</v>
      </c>
    </row>
    <row r="57" spans="5:12" x14ac:dyDescent="0.25">
      <c r="E57">
        <v>73</v>
      </c>
      <c r="F57">
        <v>4125.5109000000002</v>
      </c>
      <c r="H57">
        <v>73</v>
      </c>
      <c r="I57">
        <v>2607.5385000000001</v>
      </c>
      <c r="K57">
        <v>73</v>
      </c>
      <c r="L57">
        <v>1509.8832000000004</v>
      </c>
    </row>
    <row r="58" spans="5:12" x14ac:dyDescent="0.25">
      <c r="E58">
        <v>74</v>
      </c>
      <c r="F58">
        <v>4087.2575999999999</v>
      </c>
      <c r="H58">
        <v>74</v>
      </c>
      <c r="I58">
        <v>2608.0640000000003</v>
      </c>
      <c r="K58">
        <v>74</v>
      </c>
      <c r="L58">
        <v>1470.8608000000004</v>
      </c>
    </row>
    <row r="59" spans="5:12" x14ac:dyDescent="0.25">
      <c r="E59">
        <v>75</v>
      </c>
      <c r="F59">
        <v>4045.7625000000003</v>
      </c>
      <c r="H59">
        <v>75</v>
      </c>
      <c r="I59">
        <v>2607.3125000000005</v>
      </c>
      <c r="K59">
        <v>75</v>
      </c>
      <c r="L59">
        <v>1429.8700000000003</v>
      </c>
    </row>
    <row r="60" spans="5:12" x14ac:dyDescent="0.25">
      <c r="E60">
        <v>76</v>
      </c>
      <c r="F60">
        <v>4001.0255999999999</v>
      </c>
      <c r="H60">
        <v>76</v>
      </c>
      <c r="I60">
        <v>2605.2840000000001</v>
      </c>
      <c r="K60">
        <v>76</v>
      </c>
      <c r="L60">
        <v>1386.9108000000001</v>
      </c>
    </row>
    <row r="61" spans="5:12" x14ac:dyDescent="0.25">
      <c r="E61">
        <v>77</v>
      </c>
      <c r="F61">
        <v>3953.0468999999998</v>
      </c>
      <c r="H61">
        <v>77</v>
      </c>
      <c r="I61">
        <v>2601.9785000000002</v>
      </c>
      <c r="K61">
        <v>77</v>
      </c>
      <c r="L61">
        <v>1341.9832000000001</v>
      </c>
    </row>
    <row r="62" spans="5:12" x14ac:dyDescent="0.25">
      <c r="E62">
        <v>78</v>
      </c>
      <c r="F62">
        <v>3901.8264000000004</v>
      </c>
      <c r="H62">
        <v>78</v>
      </c>
      <c r="I62">
        <v>2597.3960000000002</v>
      </c>
      <c r="K62">
        <v>78</v>
      </c>
      <c r="L62">
        <v>1295.0871999999999</v>
      </c>
    </row>
    <row r="63" spans="5:12" x14ac:dyDescent="0.25">
      <c r="E63">
        <v>79</v>
      </c>
      <c r="F63">
        <v>3847.3641000000007</v>
      </c>
      <c r="H63">
        <v>79</v>
      </c>
      <c r="I63">
        <v>2591.5365000000002</v>
      </c>
      <c r="K63">
        <v>79</v>
      </c>
      <c r="L63">
        <v>1246.2228</v>
      </c>
    </row>
    <row r="64" spans="5:12" x14ac:dyDescent="0.25">
      <c r="E64">
        <v>80</v>
      </c>
      <c r="F64">
        <v>3789.6600000000003</v>
      </c>
      <c r="H64">
        <v>80</v>
      </c>
      <c r="I64">
        <v>2584.4</v>
      </c>
      <c r="K64">
        <v>80</v>
      </c>
      <c r="L64">
        <v>1195.3900000000008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1"/>
  <sheetViews>
    <sheetView workbookViewId="0"/>
  </sheetViews>
  <sheetFormatPr defaultRowHeight="15" x14ac:dyDescent="0.25"/>
  <sheetData>
    <row r="1" spans="1:5" x14ac:dyDescent="0.25">
      <c r="A1" t="s">
        <v>503</v>
      </c>
      <c r="B1" t="s">
        <v>504</v>
      </c>
      <c r="C1" t="s">
        <v>68</v>
      </c>
      <c r="D1" t="s">
        <v>505</v>
      </c>
      <c r="E1" t="s">
        <v>506</v>
      </c>
    </row>
    <row r="2" spans="1:5" x14ac:dyDescent="0.25">
      <c r="A2">
        <v>1</v>
      </c>
      <c r="B2">
        <v>205</v>
      </c>
      <c r="C2">
        <v>370.33</v>
      </c>
      <c r="D2">
        <v>32.99</v>
      </c>
      <c r="E2">
        <v>1974</v>
      </c>
    </row>
    <row r="3" spans="1:5" x14ac:dyDescent="0.25">
      <c r="A3">
        <v>2</v>
      </c>
      <c r="B3">
        <v>241</v>
      </c>
      <c r="C3">
        <v>578.45000000000005</v>
      </c>
      <c r="D3">
        <v>54.3</v>
      </c>
      <c r="E3">
        <v>2941</v>
      </c>
    </row>
    <row r="4" spans="1:5" x14ac:dyDescent="0.25">
      <c r="A4">
        <v>3</v>
      </c>
      <c r="B4">
        <v>313</v>
      </c>
      <c r="C4">
        <v>544.03</v>
      </c>
      <c r="D4">
        <v>63.97</v>
      </c>
      <c r="E4">
        <v>2916</v>
      </c>
    </row>
    <row r="5" spans="1:5" x14ac:dyDescent="0.25">
      <c r="A5">
        <v>4</v>
      </c>
      <c r="B5">
        <v>690</v>
      </c>
      <c r="C5">
        <v>1795.9</v>
      </c>
      <c r="D5">
        <v>157.34</v>
      </c>
      <c r="E5">
        <v>8461</v>
      </c>
    </row>
    <row r="6" spans="1:5" x14ac:dyDescent="0.25">
      <c r="A6">
        <v>5</v>
      </c>
      <c r="B6">
        <v>169</v>
      </c>
      <c r="C6">
        <v>312.67</v>
      </c>
      <c r="D6">
        <v>29.14</v>
      </c>
      <c r="E6">
        <v>1891</v>
      </c>
    </row>
    <row r="7" spans="1:5" x14ac:dyDescent="0.25">
      <c r="A7">
        <v>6</v>
      </c>
      <c r="B7">
        <v>375</v>
      </c>
      <c r="C7">
        <v>978.83</v>
      </c>
      <c r="D7">
        <v>91.17</v>
      </c>
      <c r="E7">
        <v>4635</v>
      </c>
    </row>
    <row r="8" spans="1:5" x14ac:dyDescent="0.25">
      <c r="A8">
        <v>7</v>
      </c>
      <c r="B8">
        <v>2491</v>
      </c>
      <c r="C8">
        <v>7473.37</v>
      </c>
      <c r="D8">
        <v>742.69</v>
      </c>
      <c r="E8">
        <v>38273</v>
      </c>
    </row>
    <row r="9" spans="1:5" x14ac:dyDescent="0.25">
      <c r="A9">
        <v>8</v>
      </c>
      <c r="B9">
        <v>199</v>
      </c>
      <c r="C9">
        <v>398.29</v>
      </c>
      <c r="D9">
        <v>38.18</v>
      </c>
      <c r="E9">
        <v>2661</v>
      </c>
    </row>
    <row r="10" spans="1:5" x14ac:dyDescent="0.25">
      <c r="A10">
        <v>9</v>
      </c>
      <c r="B10">
        <v>700</v>
      </c>
      <c r="C10">
        <v>1457.73</v>
      </c>
      <c r="D10">
        <v>139.41</v>
      </c>
      <c r="E10">
        <v>8153</v>
      </c>
    </row>
    <row r="11" spans="1:5" x14ac:dyDescent="0.25">
      <c r="A11">
        <v>10</v>
      </c>
      <c r="B11">
        <v>676</v>
      </c>
      <c r="C11">
        <v>1442.18</v>
      </c>
      <c r="D11">
        <v>154.61000000000001</v>
      </c>
      <c r="E11">
        <v>8103</v>
      </c>
    </row>
    <row r="12" spans="1:5" x14ac:dyDescent="0.25">
      <c r="A12">
        <v>11</v>
      </c>
      <c r="B12">
        <v>407</v>
      </c>
      <c r="C12">
        <v>903.91</v>
      </c>
      <c r="D12">
        <v>94.91</v>
      </c>
      <c r="E12">
        <v>4784</v>
      </c>
    </row>
    <row r="13" spans="1:5" x14ac:dyDescent="0.25">
      <c r="A13">
        <v>12</v>
      </c>
      <c r="B13">
        <v>4553</v>
      </c>
      <c r="C13">
        <v>12269.36</v>
      </c>
      <c r="D13">
        <v>1208.51</v>
      </c>
      <c r="E13">
        <v>62537</v>
      </c>
    </row>
    <row r="14" spans="1:5" x14ac:dyDescent="0.25">
      <c r="A14">
        <v>13</v>
      </c>
      <c r="B14">
        <v>243</v>
      </c>
      <c r="C14">
        <v>438.97</v>
      </c>
      <c r="D14">
        <v>45.48</v>
      </c>
      <c r="E14">
        <v>2510</v>
      </c>
    </row>
    <row r="15" spans="1:5" x14ac:dyDescent="0.25">
      <c r="A15">
        <v>14</v>
      </c>
      <c r="B15">
        <v>163</v>
      </c>
      <c r="C15">
        <v>350.39</v>
      </c>
      <c r="D15">
        <v>37.19</v>
      </c>
      <c r="E15">
        <v>2013</v>
      </c>
    </row>
    <row r="16" spans="1:5" x14ac:dyDescent="0.25">
      <c r="A16">
        <v>15</v>
      </c>
      <c r="B16">
        <v>481</v>
      </c>
      <c r="C16">
        <v>1082.1600000000001</v>
      </c>
      <c r="D16">
        <v>84.88</v>
      </c>
      <c r="E16">
        <v>4845</v>
      </c>
    </row>
    <row r="17" spans="1:5" x14ac:dyDescent="0.25">
      <c r="A17">
        <v>16</v>
      </c>
      <c r="B17">
        <v>2579</v>
      </c>
      <c r="C17">
        <v>8841.67</v>
      </c>
      <c r="D17">
        <v>822.53</v>
      </c>
      <c r="E17">
        <v>38605</v>
      </c>
    </row>
    <row r="18" spans="1:5" x14ac:dyDescent="0.25">
      <c r="A18">
        <v>17</v>
      </c>
      <c r="B18">
        <v>616</v>
      </c>
      <c r="C18">
        <v>1512.8</v>
      </c>
      <c r="D18">
        <v>138.31</v>
      </c>
      <c r="E18">
        <v>7542</v>
      </c>
    </row>
    <row r="19" spans="1:5" x14ac:dyDescent="0.25">
      <c r="A19">
        <v>18</v>
      </c>
      <c r="B19">
        <v>248</v>
      </c>
      <c r="C19">
        <v>496.03</v>
      </c>
      <c r="D19">
        <v>48.02</v>
      </c>
      <c r="E19">
        <v>2661</v>
      </c>
    </row>
    <row r="20" spans="1:5" x14ac:dyDescent="0.25">
      <c r="A20">
        <v>19</v>
      </c>
      <c r="B20">
        <v>152</v>
      </c>
      <c r="C20">
        <v>341.2</v>
      </c>
      <c r="D20">
        <v>28.9</v>
      </c>
      <c r="E20">
        <v>1546</v>
      </c>
    </row>
    <row r="21" spans="1:5" x14ac:dyDescent="0.25">
      <c r="A21">
        <v>20</v>
      </c>
      <c r="B21">
        <v>389</v>
      </c>
      <c r="C21">
        <v>802.53</v>
      </c>
      <c r="D21">
        <v>73.400000000000006</v>
      </c>
      <c r="E21">
        <v>4019</v>
      </c>
    </row>
    <row r="22" spans="1:5" x14ac:dyDescent="0.25">
      <c r="A22">
        <v>21</v>
      </c>
      <c r="B22">
        <v>2835</v>
      </c>
      <c r="C22">
        <v>8097.93</v>
      </c>
      <c r="D22">
        <v>804.84</v>
      </c>
      <c r="E22">
        <v>40230</v>
      </c>
    </row>
    <row r="23" spans="1:5" x14ac:dyDescent="0.25">
      <c r="A23">
        <v>22</v>
      </c>
      <c r="B23">
        <v>160</v>
      </c>
      <c r="C23">
        <v>300.39999999999998</v>
      </c>
      <c r="D23">
        <v>26.63</v>
      </c>
      <c r="E23">
        <v>1552</v>
      </c>
    </row>
    <row r="24" spans="1:5" x14ac:dyDescent="0.25">
      <c r="A24">
        <v>23</v>
      </c>
      <c r="B24">
        <v>175</v>
      </c>
      <c r="C24">
        <v>382.46</v>
      </c>
      <c r="D24">
        <v>38.840000000000003</v>
      </c>
      <c r="E24">
        <v>2019</v>
      </c>
    </row>
    <row r="25" spans="1:5" x14ac:dyDescent="0.25">
      <c r="A25">
        <v>24</v>
      </c>
      <c r="B25">
        <v>611</v>
      </c>
      <c r="C25">
        <v>1695.02</v>
      </c>
      <c r="D25">
        <v>151.76</v>
      </c>
      <c r="E25">
        <v>8544</v>
      </c>
    </row>
    <row r="26" spans="1:5" x14ac:dyDescent="0.25">
      <c r="A26">
        <v>25</v>
      </c>
      <c r="B26">
        <v>128</v>
      </c>
      <c r="C26">
        <v>284.7</v>
      </c>
      <c r="D26">
        <v>24.18</v>
      </c>
      <c r="E26">
        <v>1409</v>
      </c>
    </row>
    <row r="27" spans="1:5" x14ac:dyDescent="0.25">
      <c r="A27">
        <v>26</v>
      </c>
      <c r="B27">
        <v>975</v>
      </c>
      <c r="C27">
        <v>2844.38</v>
      </c>
      <c r="D27">
        <v>255.8</v>
      </c>
      <c r="E27">
        <v>12691</v>
      </c>
    </row>
    <row r="28" spans="1:5" x14ac:dyDescent="0.25">
      <c r="A28">
        <v>27</v>
      </c>
      <c r="B28">
        <v>156</v>
      </c>
      <c r="C28">
        <v>296.89999999999998</v>
      </c>
      <c r="D28">
        <v>29.77</v>
      </c>
      <c r="E28">
        <v>1785</v>
      </c>
    </row>
    <row r="29" spans="1:5" x14ac:dyDescent="0.25">
      <c r="A29">
        <v>28</v>
      </c>
      <c r="B29">
        <v>339</v>
      </c>
      <c r="C29">
        <v>799.93</v>
      </c>
      <c r="D29">
        <v>78.400000000000006</v>
      </c>
      <c r="E29">
        <v>4643</v>
      </c>
    </row>
    <row r="30" spans="1:5" x14ac:dyDescent="0.25">
      <c r="A30">
        <v>29</v>
      </c>
      <c r="B30">
        <v>430</v>
      </c>
      <c r="C30">
        <v>1024.21</v>
      </c>
      <c r="D30">
        <v>102.2</v>
      </c>
      <c r="E30">
        <v>5992</v>
      </c>
    </row>
    <row r="31" spans="1:5" x14ac:dyDescent="0.25">
      <c r="A31">
        <v>30</v>
      </c>
      <c r="B31">
        <v>207</v>
      </c>
      <c r="C31">
        <v>491.92</v>
      </c>
      <c r="D31">
        <v>45.11</v>
      </c>
      <c r="E31">
        <v>2502</v>
      </c>
    </row>
    <row r="32" spans="1:5" x14ac:dyDescent="0.25">
      <c r="A32">
        <v>31</v>
      </c>
      <c r="B32">
        <v>1137</v>
      </c>
      <c r="C32">
        <v>4397.21</v>
      </c>
      <c r="D32">
        <v>456.25</v>
      </c>
      <c r="E32">
        <v>18018</v>
      </c>
    </row>
    <row r="33" spans="1:5" x14ac:dyDescent="0.25">
      <c r="A33">
        <v>32</v>
      </c>
      <c r="B33">
        <v>464</v>
      </c>
      <c r="C33">
        <v>1277.25</v>
      </c>
      <c r="D33">
        <v>113.29</v>
      </c>
      <c r="E33">
        <v>6264</v>
      </c>
    </row>
    <row r="34" spans="1:5" x14ac:dyDescent="0.25">
      <c r="A34">
        <v>33</v>
      </c>
      <c r="B34">
        <v>734</v>
      </c>
      <c r="C34">
        <v>1657.8</v>
      </c>
      <c r="D34">
        <v>155.35</v>
      </c>
      <c r="E34">
        <v>8818</v>
      </c>
    </row>
    <row r="35" spans="1:5" x14ac:dyDescent="0.25">
      <c r="A35">
        <v>34</v>
      </c>
      <c r="B35">
        <v>44</v>
      </c>
      <c r="C35">
        <v>65.38</v>
      </c>
      <c r="D35">
        <v>5.99</v>
      </c>
      <c r="E35">
        <v>352</v>
      </c>
    </row>
    <row r="36" spans="1:5" x14ac:dyDescent="0.25">
      <c r="A36">
        <v>35</v>
      </c>
      <c r="B36">
        <v>227</v>
      </c>
      <c r="C36">
        <v>435.99</v>
      </c>
      <c r="D36">
        <v>41.9</v>
      </c>
      <c r="E36">
        <v>2690</v>
      </c>
    </row>
    <row r="37" spans="1:5" x14ac:dyDescent="0.25">
      <c r="A37">
        <v>36</v>
      </c>
      <c r="B37">
        <v>1160</v>
      </c>
      <c r="C37">
        <v>4071.54</v>
      </c>
      <c r="D37">
        <v>410.69</v>
      </c>
      <c r="E37">
        <v>18790</v>
      </c>
    </row>
    <row r="38" spans="1:5" x14ac:dyDescent="0.25">
      <c r="A38">
        <v>37</v>
      </c>
      <c r="B38">
        <v>570</v>
      </c>
      <c r="C38">
        <v>1160.3900000000001</v>
      </c>
      <c r="D38">
        <v>106.18</v>
      </c>
      <c r="E38">
        <v>6223</v>
      </c>
    </row>
    <row r="39" spans="1:5" x14ac:dyDescent="0.25">
      <c r="A39">
        <v>38</v>
      </c>
      <c r="B39">
        <v>859</v>
      </c>
      <c r="C39">
        <v>2860.16</v>
      </c>
      <c r="D39">
        <v>285.70999999999998</v>
      </c>
      <c r="E39">
        <v>14557</v>
      </c>
    </row>
    <row r="40" spans="1:5" x14ac:dyDescent="0.25">
      <c r="A40">
        <v>39</v>
      </c>
      <c r="B40">
        <v>71</v>
      </c>
      <c r="C40">
        <v>243.4</v>
      </c>
      <c r="D40">
        <v>20.12</v>
      </c>
      <c r="E40">
        <v>1028</v>
      </c>
    </row>
    <row r="41" spans="1:5" x14ac:dyDescent="0.25">
      <c r="A41">
        <v>40</v>
      </c>
      <c r="B41">
        <v>293</v>
      </c>
      <c r="C41">
        <v>473.38</v>
      </c>
      <c r="D41">
        <v>47.03</v>
      </c>
      <c r="E41">
        <v>2633</v>
      </c>
    </row>
    <row r="42" spans="1:5" x14ac:dyDescent="0.25">
      <c r="A42">
        <v>41</v>
      </c>
      <c r="B42">
        <v>100</v>
      </c>
      <c r="C42">
        <v>188.67</v>
      </c>
      <c r="D42">
        <v>19.190000000000001</v>
      </c>
      <c r="E42">
        <v>1096</v>
      </c>
    </row>
    <row r="43" spans="1:5" x14ac:dyDescent="0.25">
      <c r="A43">
        <v>42</v>
      </c>
      <c r="B43">
        <v>2057</v>
      </c>
      <c r="C43">
        <v>4793.2700000000004</v>
      </c>
      <c r="D43">
        <v>450.08</v>
      </c>
      <c r="E43">
        <v>23286</v>
      </c>
    </row>
    <row r="44" spans="1:5" x14ac:dyDescent="0.25">
      <c r="A44">
        <v>43</v>
      </c>
      <c r="B44">
        <v>178</v>
      </c>
      <c r="C44">
        <v>358.14</v>
      </c>
      <c r="D44">
        <v>37.19</v>
      </c>
      <c r="E44">
        <v>2058</v>
      </c>
    </row>
    <row r="45" spans="1:5" x14ac:dyDescent="0.25">
      <c r="A45">
        <v>44</v>
      </c>
      <c r="B45">
        <v>436</v>
      </c>
      <c r="C45">
        <v>863.6</v>
      </c>
      <c r="D45">
        <v>79.989999999999995</v>
      </c>
      <c r="E45">
        <v>4674</v>
      </c>
    </row>
    <row r="46" spans="1:5" x14ac:dyDescent="0.25">
      <c r="A46">
        <v>45</v>
      </c>
      <c r="B46">
        <v>292</v>
      </c>
      <c r="C46">
        <v>447.33</v>
      </c>
      <c r="D46">
        <v>46.1</v>
      </c>
      <c r="E46">
        <v>2398</v>
      </c>
    </row>
    <row r="47" spans="1:5" x14ac:dyDescent="0.25">
      <c r="A47">
        <v>46</v>
      </c>
      <c r="B47">
        <v>60</v>
      </c>
      <c r="C47">
        <v>92.43</v>
      </c>
      <c r="D47">
        <v>9.3800000000000008</v>
      </c>
      <c r="E47">
        <v>765</v>
      </c>
    </row>
    <row r="48" spans="1:5" x14ac:dyDescent="0.25">
      <c r="A48">
        <v>47</v>
      </c>
      <c r="B48">
        <v>220</v>
      </c>
      <c r="C48">
        <v>420.36</v>
      </c>
      <c r="D48">
        <v>44.68</v>
      </c>
      <c r="E48">
        <v>2560</v>
      </c>
    </row>
    <row r="49" spans="1:5" x14ac:dyDescent="0.25">
      <c r="A49">
        <v>48</v>
      </c>
      <c r="B49">
        <v>208</v>
      </c>
      <c r="C49">
        <v>422.3</v>
      </c>
      <c r="D49">
        <v>37.9</v>
      </c>
      <c r="E49">
        <v>2180</v>
      </c>
    </row>
    <row r="50" spans="1:5" x14ac:dyDescent="0.25">
      <c r="A50">
        <v>49</v>
      </c>
      <c r="B50">
        <v>241</v>
      </c>
      <c r="C50">
        <v>514.22</v>
      </c>
      <c r="D50">
        <v>45.82</v>
      </c>
      <c r="E50">
        <v>2484</v>
      </c>
    </row>
    <row r="51" spans="1:5" x14ac:dyDescent="0.25">
      <c r="A51">
        <v>50</v>
      </c>
      <c r="B51">
        <v>713</v>
      </c>
      <c r="C51">
        <v>1763.45</v>
      </c>
      <c r="D51">
        <v>184.92</v>
      </c>
      <c r="E51">
        <v>10024</v>
      </c>
    </row>
    <row r="52" spans="1:5" x14ac:dyDescent="0.25">
      <c r="A52">
        <v>51</v>
      </c>
      <c r="B52">
        <v>17579</v>
      </c>
      <c r="C52">
        <v>55274.47</v>
      </c>
      <c r="D52">
        <v>5554.51</v>
      </c>
      <c r="E52">
        <v>264287</v>
      </c>
    </row>
    <row r="53" spans="1:5" x14ac:dyDescent="0.25">
      <c r="A53">
        <v>52</v>
      </c>
      <c r="B53">
        <v>1182</v>
      </c>
      <c r="C53">
        <v>3310.6</v>
      </c>
      <c r="D53">
        <v>327.52</v>
      </c>
      <c r="E53">
        <v>15016</v>
      </c>
    </row>
    <row r="54" spans="1:5" x14ac:dyDescent="0.25">
      <c r="A54">
        <v>53</v>
      </c>
      <c r="B54">
        <v>160</v>
      </c>
      <c r="C54">
        <v>350.02</v>
      </c>
      <c r="D54">
        <v>37.9</v>
      </c>
      <c r="E54">
        <v>1650</v>
      </c>
    </row>
    <row r="55" spans="1:5" x14ac:dyDescent="0.25">
      <c r="A55">
        <v>54</v>
      </c>
      <c r="B55">
        <v>258</v>
      </c>
      <c r="C55">
        <v>628.66999999999996</v>
      </c>
      <c r="D55">
        <v>64.86</v>
      </c>
      <c r="E55">
        <v>3436</v>
      </c>
    </row>
    <row r="56" spans="1:5" x14ac:dyDescent="0.25">
      <c r="A56">
        <v>55</v>
      </c>
      <c r="B56">
        <v>416</v>
      </c>
      <c r="C56">
        <v>1013.34</v>
      </c>
      <c r="D56">
        <v>88.89</v>
      </c>
      <c r="E56">
        <v>5589</v>
      </c>
    </row>
    <row r="57" spans="1:5" x14ac:dyDescent="0.25">
      <c r="A57">
        <v>56</v>
      </c>
      <c r="B57">
        <v>1923</v>
      </c>
      <c r="C57">
        <v>4900.47</v>
      </c>
      <c r="D57">
        <v>463.13</v>
      </c>
      <c r="E57">
        <v>25066</v>
      </c>
    </row>
    <row r="58" spans="1:5" x14ac:dyDescent="0.25">
      <c r="A58">
        <v>57</v>
      </c>
      <c r="B58">
        <v>586</v>
      </c>
      <c r="C58">
        <v>1962.37</v>
      </c>
      <c r="D58">
        <v>176.99</v>
      </c>
      <c r="E58">
        <v>8554</v>
      </c>
    </row>
    <row r="59" spans="1:5" x14ac:dyDescent="0.25">
      <c r="A59">
        <v>58</v>
      </c>
      <c r="B59">
        <v>187</v>
      </c>
      <c r="C59">
        <v>313.14</v>
      </c>
      <c r="D59">
        <v>33.32</v>
      </c>
      <c r="E59">
        <v>1924</v>
      </c>
    </row>
    <row r="60" spans="1:5" x14ac:dyDescent="0.25">
      <c r="A60">
        <v>59</v>
      </c>
      <c r="B60">
        <v>4657</v>
      </c>
      <c r="C60">
        <v>21024.16</v>
      </c>
      <c r="D60">
        <v>1549.54</v>
      </c>
      <c r="E60">
        <v>69746</v>
      </c>
    </row>
    <row r="61" spans="1:5" x14ac:dyDescent="0.25">
      <c r="A61">
        <v>60</v>
      </c>
      <c r="B61">
        <v>145</v>
      </c>
      <c r="C61">
        <v>278.64</v>
      </c>
      <c r="D61">
        <v>23.36</v>
      </c>
      <c r="E61">
        <v>1510</v>
      </c>
    </row>
    <row r="62" spans="1:5" x14ac:dyDescent="0.25">
      <c r="A62">
        <v>61</v>
      </c>
      <c r="B62">
        <v>1909</v>
      </c>
      <c r="C62">
        <v>5601.12</v>
      </c>
      <c r="D62">
        <v>538.61</v>
      </c>
      <c r="E62">
        <v>25134</v>
      </c>
    </row>
    <row r="63" spans="1:5" x14ac:dyDescent="0.25">
      <c r="A63">
        <v>62</v>
      </c>
      <c r="B63">
        <v>9306</v>
      </c>
      <c r="C63">
        <v>28316.55</v>
      </c>
      <c r="D63">
        <v>2935.25</v>
      </c>
      <c r="E63">
        <v>134961</v>
      </c>
    </row>
    <row r="64" spans="1:5" x14ac:dyDescent="0.25">
      <c r="A64">
        <v>63</v>
      </c>
      <c r="B64">
        <v>798</v>
      </c>
      <c r="C64">
        <v>2087.67</v>
      </c>
      <c r="D64">
        <v>195.3</v>
      </c>
      <c r="E64">
        <v>10386</v>
      </c>
    </row>
    <row r="65" spans="1:5" x14ac:dyDescent="0.25">
      <c r="A65">
        <v>64</v>
      </c>
      <c r="B65">
        <v>306</v>
      </c>
      <c r="C65">
        <v>849.07</v>
      </c>
      <c r="D65">
        <v>72.73</v>
      </c>
      <c r="E65">
        <v>3547</v>
      </c>
    </row>
    <row r="66" spans="1:5" x14ac:dyDescent="0.25">
      <c r="A66">
        <v>65</v>
      </c>
      <c r="B66">
        <v>1663</v>
      </c>
      <c r="C66">
        <v>3394</v>
      </c>
      <c r="D66">
        <v>371.89</v>
      </c>
      <c r="E66">
        <v>15625</v>
      </c>
    </row>
    <row r="67" spans="1:5" x14ac:dyDescent="0.25">
      <c r="A67">
        <v>66</v>
      </c>
      <c r="B67">
        <v>418</v>
      </c>
      <c r="C67">
        <v>732.72</v>
      </c>
      <c r="D67">
        <v>77.709999999999994</v>
      </c>
      <c r="E67">
        <v>3938</v>
      </c>
    </row>
    <row r="68" spans="1:5" x14ac:dyDescent="0.25">
      <c r="A68">
        <v>67</v>
      </c>
      <c r="B68">
        <v>213</v>
      </c>
      <c r="C68">
        <v>495.02</v>
      </c>
      <c r="D68">
        <v>47.43</v>
      </c>
      <c r="E68">
        <v>2718</v>
      </c>
    </row>
    <row r="69" spans="1:5" x14ac:dyDescent="0.25">
      <c r="A69">
        <v>68</v>
      </c>
      <c r="B69">
        <v>107</v>
      </c>
      <c r="C69">
        <v>206.81</v>
      </c>
      <c r="D69">
        <v>17.61</v>
      </c>
      <c r="E69">
        <v>1014</v>
      </c>
    </row>
    <row r="70" spans="1:5" x14ac:dyDescent="0.25">
      <c r="A70">
        <v>69</v>
      </c>
      <c r="B70">
        <v>232</v>
      </c>
      <c r="C70">
        <v>531.54</v>
      </c>
      <c r="D70">
        <v>49.46</v>
      </c>
      <c r="E70">
        <v>2571</v>
      </c>
    </row>
    <row r="71" spans="1:5" x14ac:dyDescent="0.25">
      <c r="A71">
        <v>70</v>
      </c>
      <c r="B71">
        <v>195</v>
      </c>
      <c r="C71">
        <v>331.48</v>
      </c>
      <c r="D71">
        <v>29.12</v>
      </c>
      <c r="E71">
        <v>1811</v>
      </c>
    </row>
    <row r="72" spans="1:5" x14ac:dyDescent="0.25">
      <c r="A72">
        <v>71</v>
      </c>
      <c r="B72">
        <v>2783</v>
      </c>
      <c r="C72">
        <v>6918.72</v>
      </c>
      <c r="D72">
        <v>696.49</v>
      </c>
      <c r="E72">
        <v>38512</v>
      </c>
    </row>
    <row r="73" spans="1:5" x14ac:dyDescent="0.25">
      <c r="A73">
        <v>72</v>
      </c>
      <c r="B73">
        <v>534</v>
      </c>
      <c r="C73">
        <v>1398.42</v>
      </c>
      <c r="D73">
        <v>135.05000000000001</v>
      </c>
      <c r="E73">
        <v>7910</v>
      </c>
    </row>
    <row r="74" spans="1:5" x14ac:dyDescent="0.25">
      <c r="A74">
        <v>73</v>
      </c>
      <c r="B74">
        <v>509</v>
      </c>
      <c r="C74">
        <v>1280.6300000000001</v>
      </c>
      <c r="D74">
        <v>119.82</v>
      </c>
      <c r="E74">
        <v>6384</v>
      </c>
    </row>
    <row r="75" spans="1:5" x14ac:dyDescent="0.25">
      <c r="A75">
        <v>74</v>
      </c>
      <c r="B75">
        <v>159</v>
      </c>
      <c r="C75">
        <v>266.05</v>
      </c>
      <c r="D75">
        <v>24.92</v>
      </c>
      <c r="E75">
        <v>1414</v>
      </c>
    </row>
    <row r="76" spans="1:5" x14ac:dyDescent="0.25">
      <c r="A76">
        <v>75</v>
      </c>
      <c r="B76">
        <v>145</v>
      </c>
      <c r="C76">
        <v>230.23</v>
      </c>
      <c r="D76">
        <v>20.79</v>
      </c>
      <c r="E76">
        <v>1360</v>
      </c>
    </row>
    <row r="77" spans="1:5" x14ac:dyDescent="0.25">
      <c r="A77">
        <v>76</v>
      </c>
      <c r="B77">
        <v>1507</v>
      </c>
      <c r="C77">
        <v>4160.37</v>
      </c>
      <c r="D77">
        <v>371.02</v>
      </c>
      <c r="E77">
        <v>19811</v>
      </c>
    </row>
    <row r="78" spans="1:5" x14ac:dyDescent="0.25">
      <c r="A78">
        <v>77</v>
      </c>
      <c r="B78">
        <v>262</v>
      </c>
      <c r="C78">
        <v>664.89</v>
      </c>
      <c r="D78">
        <v>63.62</v>
      </c>
      <c r="E78">
        <v>3497</v>
      </c>
    </row>
    <row r="79" spans="1:5" x14ac:dyDescent="0.25">
      <c r="A79">
        <v>78</v>
      </c>
      <c r="B79">
        <v>364</v>
      </c>
      <c r="C79">
        <v>918.98</v>
      </c>
      <c r="D79">
        <v>85.36</v>
      </c>
      <c r="E79">
        <v>4594</v>
      </c>
    </row>
    <row r="80" spans="1:5" x14ac:dyDescent="0.25">
      <c r="A80">
        <v>79</v>
      </c>
      <c r="B80">
        <v>566</v>
      </c>
      <c r="C80">
        <v>1271.52</v>
      </c>
      <c r="D80">
        <v>118.99</v>
      </c>
      <c r="E80">
        <v>6771</v>
      </c>
    </row>
    <row r="81" spans="1:5" x14ac:dyDescent="0.25">
      <c r="A81">
        <v>80</v>
      </c>
      <c r="B81">
        <v>195</v>
      </c>
      <c r="C81">
        <v>381.44</v>
      </c>
      <c r="D81">
        <v>33.630000000000003</v>
      </c>
      <c r="E81">
        <v>2062</v>
      </c>
    </row>
    <row r="82" spans="1:5" x14ac:dyDescent="0.25">
      <c r="A82">
        <v>81</v>
      </c>
      <c r="B82">
        <v>85</v>
      </c>
      <c r="C82">
        <v>170.26</v>
      </c>
      <c r="D82">
        <v>16.55</v>
      </c>
      <c r="E82">
        <v>927</v>
      </c>
    </row>
    <row r="83" spans="1:5" x14ac:dyDescent="0.25">
      <c r="A83">
        <v>82</v>
      </c>
      <c r="B83">
        <v>183</v>
      </c>
      <c r="C83">
        <v>359.29</v>
      </c>
      <c r="D83">
        <v>33.06</v>
      </c>
      <c r="E83">
        <v>1956</v>
      </c>
    </row>
    <row r="84" spans="1:5" x14ac:dyDescent="0.25">
      <c r="A84">
        <v>83</v>
      </c>
      <c r="B84">
        <v>819</v>
      </c>
      <c r="C84">
        <v>1776.57</v>
      </c>
      <c r="D84">
        <v>196.2</v>
      </c>
      <c r="E84">
        <v>9332</v>
      </c>
    </row>
    <row r="85" spans="1:5" x14ac:dyDescent="0.25">
      <c r="A85">
        <v>84</v>
      </c>
      <c r="B85">
        <v>218</v>
      </c>
      <c r="C85">
        <v>531.72</v>
      </c>
      <c r="D85">
        <v>54.35</v>
      </c>
      <c r="E85">
        <v>2782</v>
      </c>
    </row>
    <row r="86" spans="1:5" x14ac:dyDescent="0.25">
      <c r="A86">
        <v>85</v>
      </c>
      <c r="B86">
        <v>763</v>
      </c>
      <c r="C86">
        <v>1863.45</v>
      </c>
      <c r="D86">
        <v>185.17</v>
      </c>
      <c r="E86">
        <v>8557</v>
      </c>
    </row>
    <row r="87" spans="1:5" x14ac:dyDescent="0.25">
      <c r="A87">
        <v>86</v>
      </c>
      <c r="B87">
        <v>819</v>
      </c>
      <c r="C87">
        <v>1944.13</v>
      </c>
      <c r="D87">
        <v>193.71</v>
      </c>
      <c r="E87">
        <v>9048</v>
      </c>
    </row>
    <row r="88" spans="1:5" x14ac:dyDescent="0.25">
      <c r="A88">
        <v>87</v>
      </c>
      <c r="B88">
        <v>112</v>
      </c>
      <c r="C88">
        <v>140.11000000000001</v>
      </c>
      <c r="D88">
        <v>10.68</v>
      </c>
      <c r="E88">
        <v>707</v>
      </c>
    </row>
    <row r="89" spans="1:5" x14ac:dyDescent="0.25">
      <c r="A89">
        <v>88</v>
      </c>
      <c r="B89">
        <v>362</v>
      </c>
      <c r="C89">
        <v>683.93</v>
      </c>
      <c r="D89">
        <v>73.790000000000006</v>
      </c>
      <c r="E89">
        <v>3402</v>
      </c>
    </row>
    <row r="90" spans="1:5" x14ac:dyDescent="0.25">
      <c r="A90">
        <v>89</v>
      </c>
      <c r="B90">
        <v>240</v>
      </c>
      <c r="C90">
        <v>551.32000000000005</v>
      </c>
      <c r="D90">
        <v>43.98</v>
      </c>
      <c r="E90">
        <v>2313</v>
      </c>
    </row>
    <row r="91" spans="1:5" x14ac:dyDescent="0.25">
      <c r="A91">
        <v>90</v>
      </c>
      <c r="B91">
        <v>3732</v>
      </c>
      <c r="C91">
        <v>13737.2</v>
      </c>
      <c r="D91">
        <v>1433.64</v>
      </c>
      <c r="E91">
        <v>59672</v>
      </c>
    </row>
    <row r="92" spans="1:5" x14ac:dyDescent="0.25">
      <c r="A92">
        <v>91</v>
      </c>
      <c r="B92">
        <v>170</v>
      </c>
      <c r="C92">
        <v>398.08</v>
      </c>
      <c r="D92">
        <v>37.89</v>
      </c>
      <c r="E92">
        <v>2277</v>
      </c>
    </row>
    <row r="93" spans="1:5" x14ac:dyDescent="0.25">
      <c r="A93">
        <v>92</v>
      </c>
      <c r="B93">
        <v>142</v>
      </c>
      <c r="C93">
        <v>281.72000000000003</v>
      </c>
      <c r="D93">
        <v>28.37</v>
      </c>
      <c r="E93">
        <v>1580</v>
      </c>
    </row>
    <row r="94" spans="1:5" x14ac:dyDescent="0.25">
      <c r="A94">
        <v>93</v>
      </c>
      <c r="B94">
        <v>796</v>
      </c>
      <c r="C94">
        <v>1994.76</v>
      </c>
      <c r="D94">
        <v>197.95</v>
      </c>
      <c r="E94">
        <v>9842</v>
      </c>
    </row>
    <row r="95" spans="1:5" x14ac:dyDescent="0.25">
      <c r="A95">
        <v>94</v>
      </c>
      <c r="B95">
        <v>949</v>
      </c>
      <c r="C95">
        <v>2456.8000000000002</v>
      </c>
      <c r="D95">
        <v>235.47</v>
      </c>
      <c r="E95">
        <v>13850</v>
      </c>
    </row>
    <row r="96" spans="1:5" x14ac:dyDescent="0.25">
      <c r="A96">
        <v>95</v>
      </c>
      <c r="B96">
        <v>4792</v>
      </c>
      <c r="C96">
        <v>13058.74</v>
      </c>
      <c r="D96">
        <v>1214.81</v>
      </c>
      <c r="E96">
        <v>61593</v>
      </c>
    </row>
    <row r="97" spans="1:5" x14ac:dyDescent="0.25">
      <c r="A97">
        <v>96</v>
      </c>
      <c r="B97">
        <v>123</v>
      </c>
      <c r="C97">
        <v>219.8</v>
      </c>
      <c r="D97">
        <v>22.22</v>
      </c>
      <c r="E97">
        <v>1113</v>
      </c>
    </row>
    <row r="98" spans="1:5" x14ac:dyDescent="0.25">
      <c r="A98">
        <v>97</v>
      </c>
      <c r="B98">
        <v>467</v>
      </c>
      <c r="C98">
        <v>1270.1600000000001</v>
      </c>
      <c r="D98">
        <v>124.29</v>
      </c>
      <c r="E98">
        <v>6698</v>
      </c>
    </row>
    <row r="99" spans="1:5" x14ac:dyDescent="0.25">
      <c r="A99">
        <v>98</v>
      </c>
      <c r="B99">
        <v>123</v>
      </c>
      <c r="C99">
        <v>276.11</v>
      </c>
      <c r="D99">
        <v>27.48</v>
      </c>
      <c r="E99">
        <v>1531</v>
      </c>
    </row>
    <row r="100" spans="1:5" x14ac:dyDescent="0.25">
      <c r="A100">
        <v>99</v>
      </c>
      <c r="B100">
        <v>627</v>
      </c>
      <c r="C100">
        <v>1388.02</v>
      </c>
      <c r="D100">
        <v>139.46</v>
      </c>
      <c r="E100">
        <v>7883</v>
      </c>
    </row>
    <row r="101" spans="1:5" x14ac:dyDescent="0.25">
      <c r="A101">
        <v>100</v>
      </c>
      <c r="B101">
        <v>657</v>
      </c>
      <c r="C101">
        <v>1619.01</v>
      </c>
      <c r="D101">
        <v>153.75</v>
      </c>
      <c r="E101">
        <v>9261</v>
      </c>
    </row>
    <row r="102" spans="1:5" x14ac:dyDescent="0.25">
      <c r="A102">
        <v>101</v>
      </c>
      <c r="B102">
        <v>585</v>
      </c>
      <c r="C102">
        <v>1742.22</v>
      </c>
      <c r="D102">
        <v>167.72</v>
      </c>
      <c r="E102">
        <v>8999</v>
      </c>
    </row>
    <row r="103" spans="1:5" x14ac:dyDescent="0.25">
      <c r="A103">
        <v>102</v>
      </c>
      <c r="B103">
        <v>341</v>
      </c>
      <c r="C103">
        <v>744.54</v>
      </c>
      <c r="D103">
        <v>67.61</v>
      </c>
      <c r="E103">
        <v>4199</v>
      </c>
    </row>
    <row r="104" spans="1:5" x14ac:dyDescent="0.25">
      <c r="A104">
        <v>103</v>
      </c>
      <c r="B104">
        <v>559</v>
      </c>
      <c r="C104">
        <v>1362.98</v>
      </c>
      <c r="D104">
        <v>124.05</v>
      </c>
      <c r="E104">
        <v>6907</v>
      </c>
    </row>
    <row r="105" spans="1:5" x14ac:dyDescent="0.25">
      <c r="A105">
        <v>104</v>
      </c>
      <c r="B105">
        <v>216</v>
      </c>
      <c r="C105">
        <v>334.93</v>
      </c>
      <c r="D105">
        <v>31.12</v>
      </c>
      <c r="E105">
        <v>1998</v>
      </c>
    </row>
    <row r="106" spans="1:5" x14ac:dyDescent="0.25">
      <c r="A106">
        <v>105</v>
      </c>
      <c r="B106">
        <v>163</v>
      </c>
      <c r="C106">
        <v>291.97000000000003</v>
      </c>
      <c r="D106">
        <v>25.19</v>
      </c>
      <c r="E106">
        <v>1632</v>
      </c>
    </row>
    <row r="107" spans="1:5" x14ac:dyDescent="0.25">
      <c r="A107">
        <v>106</v>
      </c>
      <c r="B107">
        <v>1871</v>
      </c>
      <c r="C107">
        <v>5216.7</v>
      </c>
      <c r="D107">
        <v>549.65</v>
      </c>
      <c r="E107">
        <v>26296</v>
      </c>
    </row>
    <row r="108" spans="1:5" x14ac:dyDescent="0.25">
      <c r="A108">
        <v>107</v>
      </c>
      <c r="B108">
        <v>91</v>
      </c>
      <c r="C108">
        <v>224.27</v>
      </c>
      <c r="D108">
        <v>23.79</v>
      </c>
      <c r="E108">
        <v>1349</v>
      </c>
    </row>
    <row r="109" spans="1:5" x14ac:dyDescent="0.25">
      <c r="A109">
        <v>108</v>
      </c>
      <c r="B109">
        <v>353</v>
      </c>
      <c r="C109">
        <v>631.29999999999995</v>
      </c>
      <c r="D109">
        <v>60.55</v>
      </c>
      <c r="E109">
        <v>3349</v>
      </c>
    </row>
    <row r="110" spans="1:5" x14ac:dyDescent="0.25">
      <c r="A110">
        <v>109</v>
      </c>
      <c r="B110">
        <v>86</v>
      </c>
      <c r="C110">
        <v>144.19999999999999</v>
      </c>
      <c r="D110">
        <v>13.39</v>
      </c>
      <c r="E110">
        <v>883</v>
      </c>
    </row>
    <row r="111" spans="1:5" x14ac:dyDescent="0.25">
      <c r="A111">
        <v>110</v>
      </c>
      <c r="B111">
        <v>22724</v>
      </c>
      <c r="C111">
        <v>70662.39</v>
      </c>
      <c r="D111">
        <v>7386.21</v>
      </c>
      <c r="E111">
        <v>334730</v>
      </c>
    </row>
    <row r="112" spans="1:5" x14ac:dyDescent="0.25">
      <c r="A112">
        <v>111</v>
      </c>
      <c r="B112">
        <v>1279</v>
      </c>
      <c r="C112">
        <v>3463.96</v>
      </c>
      <c r="D112">
        <v>400.91</v>
      </c>
      <c r="E112">
        <v>18243</v>
      </c>
    </row>
    <row r="113" spans="1:5" x14ac:dyDescent="0.25">
      <c r="A113">
        <v>112</v>
      </c>
      <c r="B113">
        <v>568</v>
      </c>
      <c r="C113">
        <v>1269.3699999999999</v>
      </c>
      <c r="D113">
        <v>124.4</v>
      </c>
      <c r="E113">
        <v>7604</v>
      </c>
    </row>
    <row r="114" spans="1:5" x14ac:dyDescent="0.25">
      <c r="A114">
        <v>113</v>
      </c>
      <c r="B114">
        <v>538</v>
      </c>
      <c r="C114">
        <v>1103.19</v>
      </c>
      <c r="D114">
        <v>113.63</v>
      </c>
      <c r="E114">
        <v>5695</v>
      </c>
    </row>
    <row r="115" spans="1:5" x14ac:dyDescent="0.25">
      <c r="A115">
        <v>114</v>
      </c>
      <c r="B115">
        <v>197</v>
      </c>
      <c r="C115">
        <v>363.53</v>
      </c>
      <c r="D115">
        <v>34.549999999999997</v>
      </c>
      <c r="E115">
        <v>2306</v>
      </c>
    </row>
    <row r="116" spans="1:5" x14ac:dyDescent="0.25">
      <c r="A116">
        <v>115</v>
      </c>
      <c r="B116">
        <v>547</v>
      </c>
      <c r="C116">
        <v>1211.29</v>
      </c>
      <c r="D116">
        <v>110.08</v>
      </c>
      <c r="E116">
        <v>5478</v>
      </c>
    </row>
    <row r="117" spans="1:5" x14ac:dyDescent="0.25">
      <c r="A117">
        <v>116</v>
      </c>
      <c r="B117">
        <v>526</v>
      </c>
      <c r="C117">
        <v>781.23</v>
      </c>
      <c r="D117">
        <v>80.7</v>
      </c>
      <c r="E117">
        <v>4485</v>
      </c>
    </row>
    <row r="118" spans="1:5" x14ac:dyDescent="0.25">
      <c r="A118">
        <v>117</v>
      </c>
      <c r="B118">
        <v>809</v>
      </c>
      <c r="C118">
        <v>2266.88</v>
      </c>
      <c r="D118">
        <v>244.44</v>
      </c>
      <c r="E118">
        <v>10783</v>
      </c>
    </row>
    <row r="119" spans="1:5" x14ac:dyDescent="0.25">
      <c r="A119">
        <v>118</v>
      </c>
      <c r="B119">
        <v>136</v>
      </c>
      <c r="C119">
        <v>309.58999999999997</v>
      </c>
      <c r="D119">
        <v>29.5</v>
      </c>
      <c r="E119">
        <v>1676</v>
      </c>
    </row>
    <row r="120" spans="1:5" x14ac:dyDescent="0.25">
      <c r="A120">
        <v>119</v>
      </c>
      <c r="B120">
        <v>111</v>
      </c>
      <c r="C120">
        <v>222.8</v>
      </c>
      <c r="D120">
        <v>23.95</v>
      </c>
      <c r="E120">
        <v>1268</v>
      </c>
    </row>
    <row r="121" spans="1:5" x14ac:dyDescent="0.25">
      <c r="A121">
        <v>120</v>
      </c>
      <c r="B121">
        <v>3876</v>
      </c>
      <c r="C121">
        <v>13931.14</v>
      </c>
      <c r="D121">
        <v>1524.25</v>
      </c>
      <c r="E121">
        <v>54834</v>
      </c>
    </row>
    <row r="122" spans="1:5" x14ac:dyDescent="0.25">
      <c r="A122">
        <v>121</v>
      </c>
      <c r="B122">
        <v>122</v>
      </c>
      <c r="C122">
        <v>354.64</v>
      </c>
      <c r="D122">
        <v>29.25</v>
      </c>
      <c r="E122">
        <v>1491</v>
      </c>
    </row>
    <row r="123" spans="1:5" x14ac:dyDescent="0.25">
      <c r="A123">
        <v>122</v>
      </c>
      <c r="B123">
        <v>405</v>
      </c>
      <c r="C123">
        <v>853.86</v>
      </c>
      <c r="D123">
        <v>77.83</v>
      </c>
      <c r="E123">
        <v>4761</v>
      </c>
    </row>
    <row r="124" spans="1:5" x14ac:dyDescent="0.25">
      <c r="A124">
        <v>123</v>
      </c>
      <c r="B124">
        <v>158</v>
      </c>
      <c r="C124">
        <v>361.53</v>
      </c>
      <c r="D124">
        <v>29.1</v>
      </c>
      <c r="E124">
        <v>1687</v>
      </c>
    </row>
    <row r="125" spans="1:5" x14ac:dyDescent="0.25">
      <c r="A125">
        <v>124</v>
      </c>
      <c r="B125">
        <v>114</v>
      </c>
      <c r="C125">
        <v>194.96</v>
      </c>
      <c r="D125">
        <v>20.95</v>
      </c>
      <c r="E125">
        <v>1197</v>
      </c>
    </row>
    <row r="126" spans="1:5" x14ac:dyDescent="0.25">
      <c r="A126">
        <v>125</v>
      </c>
      <c r="B126">
        <v>143</v>
      </c>
      <c r="C126">
        <v>243.44</v>
      </c>
      <c r="D126">
        <v>23.88</v>
      </c>
      <c r="E126">
        <v>1526</v>
      </c>
    </row>
    <row r="127" spans="1:5" x14ac:dyDescent="0.25">
      <c r="A127">
        <v>126</v>
      </c>
      <c r="B127">
        <v>79</v>
      </c>
      <c r="C127">
        <v>154.05000000000001</v>
      </c>
      <c r="D127">
        <v>12.73</v>
      </c>
      <c r="E127">
        <v>742</v>
      </c>
    </row>
    <row r="128" spans="1:5" x14ac:dyDescent="0.25">
      <c r="A128">
        <v>127</v>
      </c>
      <c r="B128">
        <v>1158</v>
      </c>
      <c r="C128">
        <v>2840.95</v>
      </c>
      <c r="D128">
        <v>262.01</v>
      </c>
      <c r="E128">
        <v>15381</v>
      </c>
    </row>
    <row r="129" spans="1:5" x14ac:dyDescent="0.25">
      <c r="A129">
        <v>128</v>
      </c>
      <c r="B129">
        <v>187</v>
      </c>
      <c r="C129">
        <v>405.38</v>
      </c>
      <c r="D129">
        <v>36.53</v>
      </c>
      <c r="E129">
        <v>1974</v>
      </c>
    </row>
    <row r="130" spans="1:5" x14ac:dyDescent="0.25">
      <c r="A130">
        <v>129</v>
      </c>
      <c r="B130">
        <v>613</v>
      </c>
      <c r="C130">
        <v>1123.69</v>
      </c>
      <c r="D130">
        <v>105.64</v>
      </c>
      <c r="E130">
        <v>5879</v>
      </c>
    </row>
    <row r="131" spans="1:5" x14ac:dyDescent="0.25">
      <c r="A131">
        <v>130</v>
      </c>
      <c r="B131">
        <v>162</v>
      </c>
      <c r="C131">
        <v>299.48</v>
      </c>
      <c r="D131">
        <v>29.25</v>
      </c>
      <c r="E131">
        <v>1641</v>
      </c>
    </row>
    <row r="132" spans="1:5" x14ac:dyDescent="0.25">
      <c r="A132">
        <v>131</v>
      </c>
      <c r="B132">
        <v>4255</v>
      </c>
      <c r="C132">
        <v>11657.6</v>
      </c>
      <c r="D132">
        <v>1107.45</v>
      </c>
      <c r="E132">
        <v>64046</v>
      </c>
    </row>
    <row r="133" spans="1:5" x14ac:dyDescent="0.25">
      <c r="A133">
        <v>132</v>
      </c>
      <c r="B133">
        <v>180</v>
      </c>
      <c r="C133">
        <v>324.02999999999997</v>
      </c>
      <c r="D133">
        <v>30.83</v>
      </c>
      <c r="E133">
        <v>1732</v>
      </c>
    </row>
    <row r="134" spans="1:5" x14ac:dyDescent="0.25">
      <c r="A134">
        <v>133</v>
      </c>
      <c r="B134">
        <v>248</v>
      </c>
      <c r="C134">
        <v>566.42999999999995</v>
      </c>
      <c r="D134">
        <v>60.55</v>
      </c>
      <c r="E134">
        <v>3362</v>
      </c>
    </row>
    <row r="135" spans="1:5" x14ac:dyDescent="0.25">
      <c r="A135">
        <v>134</v>
      </c>
      <c r="B135">
        <v>607</v>
      </c>
      <c r="C135">
        <v>1630.19</v>
      </c>
      <c r="D135">
        <v>150.55000000000001</v>
      </c>
      <c r="E135">
        <v>7884</v>
      </c>
    </row>
    <row r="136" spans="1:5" x14ac:dyDescent="0.25">
      <c r="A136">
        <v>135</v>
      </c>
      <c r="B136">
        <v>1167</v>
      </c>
      <c r="C136">
        <v>2869.21</v>
      </c>
      <c r="D136">
        <v>302.98</v>
      </c>
      <c r="E136">
        <v>14759</v>
      </c>
    </row>
    <row r="137" spans="1:5" x14ac:dyDescent="0.25">
      <c r="A137">
        <v>136</v>
      </c>
      <c r="B137">
        <v>193</v>
      </c>
      <c r="C137">
        <v>432.66</v>
      </c>
      <c r="D137">
        <v>39.270000000000003</v>
      </c>
      <c r="E137">
        <v>2152</v>
      </c>
    </row>
    <row r="138" spans="1:5" x14ac:dyDescent="0.25">
      <c r="A138">
        <v>137</v>
      </c>
      <c r="B138">
        <v>236</v>
      </c>
      <c r="C138">
        <v>536.53</v>
      </c>
      <c r="D138">
        <v>51.41</v>
      </c>
      <c r="E138">
        <v>2695</v>
      </c>
    </row>
    <row r="139" spans="1:5" x14ac:dyDescent="0.25">
      <c r="A139">
        <v>138</v>
      </c>
      <c r="B139">
        <v>254</v>
      </c>
      <c r="C139">
        <v>480.07</v>
      </c>
      <c r="D139">
        <v>43.43</v>
      </c>
      <c r="E139">
        <v>2390</v>
      </c>
    </row>
    <row r="140" spans="1:5" x14ac:dyDescent="0.25">
      <c r="A140">
        <v>139</v>
      </c>
      <c r="B140">
        <v>119</v>
      </c>
      <c r="C140">
        <v>231.72</v>
      </c>
      <c r="D140">
        <v>22.85</v>
      </c>
      <c r="E140">
        <v>1161</v>
      </c>
    </row>
    <row r="141" spans="1:5" x14ac:dyDescent="0.25">
      <c r="A141">
        <v>140</v>
      </c>
      <c r="B141">
        <v>167</v>
      </c>
      <c r="C141">
        <v>368.55</v>
      </c>
      <c r="D141">
        <v>34.520000000000003</v>
      </c>
      <c r="E141">
        <v>2149</v>
      </c>
    </row>
    <row r="142" spans="1:5" x14ac:dyDescent="0.25">
      <c r="A142">
        <v>141</v>
      </c>
      <c r="B142">
        <v>5393</v>
      </c>
      <c r="C142">
        <v>16876.080000000002</v>
      </c>
      <c r="D142">
        <v>1873.12</v>
      </c>
      <c r="E142">
        <v>82873</v>
      </c>
    </row>
    <row r="143" spans="1:5" x14ac:dyDescent="0.25">
      <c r="A143">
        <v>142</v>
      </c>
      <c r="B143">
        <v>151</v>
      </c>
      <c r="C143">
        <v>222.48</v>
      </c>
      <c r="D143">
        <v>21.49</v>
      </c>
      <c r="E143">
        <v>1300</v>
      </c>
    </row>
    <row r="144" spans="1:5" x14ac:dyDescent="0.25">
      <c r="A144">
        <v>143</v>
      </c>
      <c r="B144">
        <v>4479</v>
      </c>
      <c r="C144">
        <v>15680.76</v>
      </c>
      <c r="D144">
        <v>1352.08</v>
      </c>
      <c r="E144">
        <v>64437</v>
      </c>
    </row>
    <row r="145" spans="1:5" x14ac:dyDescent="0.25">
      <c r="A145">
        <v>144</v>
      </c>
      <c r="B145">
        <v>157</v>
      </c>
      <c r="C145">
        <v>329.34</v>
      </c>
      <c r="D145">
        <v>27.48</v>
      </c>
      <c r="E145">
        <v>1646</v>
      </c>
    </row>
    <row r="146" spans="1:5" x14ac:dyDescent="0.25">
      <c r="A146">
        <v>145</v>
      </c>
      <c r="B146">
        <v>143</v>
      </c>
      <c r="C146">
        <v>271.64</v>
      </c>
      <c r="D146">
        <v>30.27</v>
      </c>
      <c r="E146">
        <v>1599</v>
      </c>
    </row>
    <row r="147" spans="1:5" x14ac:dyDescent="0.25">
      <c r="A147">
        <v>146</v>
      </c>
      <c r="B147">
        <v>147</v>
      </c>
      <c r="C147">
        <v>310</v>
      </c>
      <c r="D147">
        <v>26.78</v>
      </c>
      <c r="E147">
        <v>1602</v>
      </c>
    </row>
    <row r="148" spans="1:5" x14ac:dyDescent="0.25">
      <c r="A148">
        <v>147</v>
      </c>
      <c r="B148">
        <v>1591</v>
      </c>
      <c r="C148">
        <v>4270.6499999999996</v>
      </c>
      <c r="D148">
        <v>457.66</v>
      </c>
      <c r="E148">
        <v>23641</v>
      </c>
    </row>
    <row r="149" spans="1:5" x14ac:dyDescent="0.25">
      <c r="A149">
        <v>148</v>
      </c>
      <c r="B149">
        <v>2181</v>
      </c>
      <c r="C149">
        <v>6365.75</v>
      </c>
      <c r="D149">
        <v>627.6</v>
      </c>
      <c r="E149">
        <v>29122</v>
      </c>
    </row>
    <row r="150" spans="1:5" x14ac:dyDescent="0.25">
      <c r="A150">
        <v>149</v>
      </c>
      <c r="B150">
        <v>766</v>
      </c>
      <c r="C150">
        <v>1642.68</v>
      </c>
      <c r="D150">
        <v>159.65</v>
      </c>
      <c r="E150">
        <v>9060</v>
      </c>
    </row>
    <row r="151" spans="1:5" x14ac:dyDescent="0.25">
      <c r="A151">
        <v>150</v>
      </c>
      <c r="B151">
        <v>258</v>
      </c>
      <c r="C151">
        <v>618.76</v>
      </c>
      <c r="D151">
        <v>62.08</v>
      </c>
      <c r="E151">
        <v>3859</v>
      </c>
    </row>
    <row r="152" spans="1:5" x14ac:dyDescent="0.25">
      <c r="A152">
        <v>151</v>
      </c>
      <c r="B152">
        <v>225</v>
      </c>
      <c r="C152">
        <v>398.4</v>
      </c>
      <c r="D152">
        <v>41.52</v>
      </c>
      <c r="E152">
        <v>2298</v>
      </c>
    </row>
    <row r="153" spans="1:5" x14ac:dyDescent="0.25">
      <c r="A153">
        <v>152</v>
      </c>
      <c r="B153">
        <v>273</v>
      </c>
      <c r="C153">
        <v>861.2</v>
      </c>
      <c r="D153">
        <v>89.44</v>
      </c>
      <c r="E153">
        <v>3387</v>
      </c>
    </row>
    <row r="154" spans="1:5" x14ac:dyDescent="0.25">
      <c r="A154">
        <v>153</v>
      </c>
      <c r="B154">
        <v>370</v>
      </c>
      <c r="C154">
        <v>876.37</v>
      </c>
      <c r="D154">
        <v>90.73</v>
      </c>
      <c r="E154">
        <v>4503</v>
      </c>
    </row>
    <row r="155" spans="1:5" x14ac:dyDescent="0.25">
      <c r="A155">
        <v>154</v>
      </c>
      <c r="B155">
        <v>152</v>
      </c>
      <c r="C155">
        <v>361.55</v>
      </c>
      <c r="D155">
        <v>32.770000000000003</v>
      </c>
      <c r="E155">
        <v>1929</v>
      </c>
    </row>
    <row r="156" spans="1:5" x14ac:dyDescent="0.25">
      <c r="A156">
        <v>155</v>
      </c>
      <c r="B156">
        <v>993</v>
      </c>
      <c r="C156">
        <v>2927.53</v>
      </c>
      <c r="D156">
        <v>304.55</v>
      </c>
      <c r="E156">
        <v>15223</v>
      </c>
    </row>
    <row r="157" spans="1:5" x14ac:dyDescent="0.25">
      <c r="A157">
        <v>156</v>
      </c>
      <c r="B157">
        <v>135</v>
      </c>
      <c r="C157">
        <v>215.32</v>
      </c>
      <c r="D157">
        <v>20.83</v>
      </c>
      <c r="E157">
        <v>1209</v>
      </c>
    </row>
    <row r="158" spans="1:5" x14ac:dyDescent="0.25">
      <c r="A158">
        <v>157</v>
      </c>
      <c r="B158">
        <v>196</v>
      </c>
      <c r="C158">
        <v>349.98</v>
      </c>
      <c r="D158">
        <v>34.950000000000003</v>
      </c>
      <c r="E158">
        <v>1921</v>
      </c>
    </row>
    <row r="159" spans="1:5" x14ac:dyDescent="0.25">
      <c r="A159">
        <v>158</v>
      </c>
      <c r="B159">
        <v>122</v>
      </c>
      <c r="C159">
        <v>230.89</v>
      </c>
      <c r="D159">
        <v>21.49</v>
      </c>
      <c r="E159">
        <v>1361</v>
      </c>
    </row>
    <row r="160" spans="1:5" x14ac:dyDescent="0.25">
      <c r="A160">
        <v>159</v>
      </c>
      <c r="B160">
        <v>195</v>
      </c>
      <c r="C160">
        <v>298.19</v>
      </c>
      <c r="D160">
        <v>26.53</v>
      </c>
      <c r="E160">
        <v>1489</v>
      </c>
    </row>
    <row r="161" spans="1:5" x14ac:dyDescent="0.25">
      <c r="A161">
        <v>160</v>
      </c>
      <c r="B161">
        <v>362</v>
      </c>
      <c r="C161">
        <v>673.93</v>
      </c>
      <c r="D161">
        <v>73.47</v>
      </c>
      <c r="E161">
        <v>3599</v>
      </c>
    </row>
    <row r="162" spans="1:5" x14ac:dyDescent="0.25">
      <c r="A162">
        <v>161</v>
      </c>
      <c r="B162">
        <v>519</v>
      </c>
      <c r="C162">
        <v>1294.0899999999999</v>
      </c>
      <c r="D162">
        <v>116.29</v>
      </c>
      <c r="E162">
        <v>6754</v>
      </c>
    </row>
    <row r="163" spans="1:5" x14ac:dyDescent="0.25">
      <c r="A163">
        <v>162</v>
      </c>
      <c r="B163">
        <v>803</v>
      </c>
      <c r="C163">
        <v>2150.61</v>
      </c>
      <c r="D163">
        <v>213.59</v>
      </c>
      <c r="E163">
        <v>12120</v>
      </c>
    </row>
    <row r="164" spans="1:5" x14ac:dyDescent="0.25">
      <c r="A164">
        <v>163</v>
      </c>
      <c r="B164">
        <v>1271</v>
      </c>
      <c r="C164">
        <v>3355.32</v>
      </c>
      <c r="D164">
        <v>294.87</v>
      </c>
      <c r="E164">
        <v>17373</v>
      </c>
    </row>
    <row r="165" spans="1:5" x14ac:dyDescent="0.25">
      <c r="A165">
        <v>164</v>
      </c>
      <c r="B165">
        <v>254</v>
      </c>
      <c r="C165">
        <v>593.99</v>
      </c>
      <c r="D165">
        <v>56.68</v>
      </c>
      <c r="E165">
        <v>3309</v>
      </c>
    </row>
    <row r="166" spans="1:5" x14ac:dyDescent="0.25">
      <c r="A166">
        <v>165</v>
      </c>
      <c r="B166">
        <v>2558</v>
      </c>
      <c r="C166">
        <v>6217</v>
      </c>
      <c r="D166">
        <v>629.29999999999995</v>
      </c>
      <c r="E166">
        <v>31937</v>
      </c>
    </row>
    <row r="167" spans="1:5" x14ac:dyDescent="0.25">
      <c r="A167">
        <v>166</v>
      </c>
      <c r="B167">
        <v>8005</v>
      </c>
      <c r="C167">
        <v>22004.41</v>
      </c>
      <c r="D167">
        <v>2108.4299999999998</v>
      </c>
      <c r="E167">
        <v>105859</v>
      </c>
    </row>
    <row r="168" spans="1:5" x14ac:dyDescent="0.25">
      <c r="A168">
        <v>167</v>
      </c>
      <c r="B168">
        <v>807</v>
      </c>
      <c r="C168">
        <v>2072.0300000000002</v>
      </c>
      <c r="D168">
        <v>225.18</v>
      </c>
      <c r="E168">
        <v>10899</v>
      </c>
    </row>
    <row r="169" spans="1:5" x14ac:dyDescent="0.25">
      <c r="A169">
        <v>168</v>
      </c>
      <c r="B169">
        <v>2031</v>
      </c>
      <c r="C169">
        <v>5169.2299999999996</v>
      </c>
      <c r="D169">
        <v>492.73</v>
      </c>
      <c r="E169">
        <v>25500</v>
      </c>
    </row>
    <row r="170" spans="1:5" x14ac:dyDescent="0.25">
      <c r="A170">
        <v>169</v>
      </c>
      <c r="B170">
        <v>2665</v>
      </c>
      <c r="C170">
        <v>6491.27</v>
      </c>
      <c r="D170">
        <v>616.32000000000005</v>
      </c>
      <c r="E170">
        <v>32347</v>
      </c>
    </row>
    <row r="171" spans="1:5" x14ac:dyDescent="0.25">
      <c r="A171">
        <v>170</v>
      </c>
      <c r="B171">
        <v>108</v>
      </c>
      <c r="C171">
        <v>174.41</v>
      </c>
      <c r="D171">
        <v>14.87</v>
      </c>
      <c r="E171">
        <v>967</v>
      </c>
    </row>
    <row r="172" spans="1:5" x14ac:dyDescent="0.25">
      <c r="A172">
        <v>171</v>
      </c>
      <c r="B172">
        <v>366</v>
      </c>
      <c r="C172">
        <v>1190.6300000000001</v>
      </c>
      <c r="D172">
        <v>108.94</v>
      </c>
      <c r="E172">
        <v>5156</v>
      </c>
    </row>
    <row r="173" spans="1:5" x14ac:dyDescent="0.25">
      <c r="A173">
        <v>172</v>
      </c>
      <c r="B173">
        <v>30512</v>
      </c>
      <c r="C173">
        <v>102539.66</v>
      </c>
      <c r="D173">
        <v>9672.52</v>
      </c>
      <c r="E173">
        <v>446371</v>
      </c>
    </row>
    <row r="174" spans="1:5" x14ac:dyDescent="0.25">
      <c r="A174">
        <v>173</v>
      </c>
      <c r="B174">
        <v>770</v>
      </c>
      <c r="C174">
        <v>2027.43</v>
      </c>
      <c r="D174">
        <v>218.36</v>
      </c>
      <c r="E174">
        <v>10644</v>
      </c>
    </row>
    <row r="175" spans="1:5" x14ac:dyDescent="0.25">
      <c r="A175">
        <v>174</v>
      </c>
      <c r="B175">
        <v>268</v>
      </c>
      <c r="C175">
        <v>669.42</v>
      </c>
      <c r="D175">
        <v>61.43</v>
      </c>
      <c r="E175">
        <v>3393</v>
      </c>
    </row>
    <row r="176" spans="1:5" x14ac:dyDescent="0.25">
      <c r="A176">
        <v>175</v>
      </c>
      <c r="B176">
        <v>7254</v>
      </c>
      <c r="C176">
        <v>21877.05</v>
      </c>
      <c r="D176">
        <v>2181.52</v>
      </c>
      <c r="E176">
        <v>113390</v>
      </c>
    </row>
    <row r="177" spans="1:5" x14ac:dyDescent="0.25">
      <c r="A177">
        <v>176</v>
      </c>
      <c r="B177">
        <v>134</v>
      </c>
      <c r="C177">
        <v>268.36</v>
      </c>
      <c r="D177">
        <v>28.61</v>
      </c>
      <c r="E177">
        <v>1375</v>
      </c>
    </row>
    <row r="178" spans="1:5" x14ac:dyDescent="0.25">
      <c r="A178">
        <v>177</v>
      </c>
      <c r="B178">
        <v>405</v>
      </c>
      <c r="C178">
        <v>1051.3900000000001</v>
      </c>
      <c r="D178">
        <v>94.86</v>
      </c>
      <c r="E178">
        <v>5732</v>
      </c>
    </row>
    <row r="179" spans="1:5" x14ac:dyDescent="0.25">
      <c r="A179">
        <v>178</v>
      </c>
      <c r="B179">
        <v>147</v>
      </c>
      <c r="C179">
        <v>251.8</v>
      </c>
      <c r="D179">
        <v>22.88</v>
      </c>
      <c r="E179">
        <v>1353</v>
      </c>
    </row>
    <row r="180" spans="1:5" x14ac:dyDescent="0.25">
      <c r="A180">
        <v>179</v>
      </c>
      <c r="B180">
        <v>865</v>
      </c>
      <c r="C180">
        <v>2092.2800000000002</v>
      </c>
      <c r="D180">
        <v>195.17</v>
      </c>
      <c r="E180">
        <v>11022</v>
      </c>
    </row>
    <row r="181" spans="1:5" x14ac:dyDescent="0.25">
      <c r="A181">
        <v>180</v>
      </c>
      <c r="B181">
        <v>189</v>
      </c>
      <c r="C181">
        <v>423.83</v>
      </c>
      <c r="D181">
        <v>42.07</v>
      </c>
      <c r="E181">
        <v>2095</v>
      </c>
    </row>
    <row r="182" spans="1:5" x14ac:dyDescent="0.25">
      <c r="A182">
        <v>181</v>
      </c>
      <c r="B182">
        <v>182</v>
      </c>
      <c r="C182">
        <v>255.86</v>
      </c>
      <c r="D182">
        <v>24.57</v>
      </c>
      <c r="E182">
        <v>1635</v>
      </c>
    </row>
    <row r="183" spans="1:5" x14ac:dyDescent="0.25">
      <c r="A183">
        <v>182</v>
      </c>
      <c r="B183">
        <v>426</v>
      </c>
      <c r="C183">
        <v>899.73</v>
      </c>
      <c r="D183">
        <v>85.69</v>
      </c>
      <c r="E183">
        <v>4667</v>
      </c>
    </row>
    <row r="184" spans="1:5" x14ac:dyDescent="0.25">
      <c r="A184">
        <v>183</v>
      </c>
      <c r="B184">
        <v>10762</v>
      </c>
      <c r="C184">
        <v>32051.74</v>
      </c>
      <c r="D184">
        <v>2958.26</v>
      </c>
      <c r="E184">
        <v>154167</v>
      </c>
    </row>
    <row r="185" spans="1:5" x14ac:dyDescent="0.25">
      <c r="A185">
        <v>184</v>
      </c>
      <c r="B185">
        <v>136</v>
      </c>
      <c r="C185">
        <v>297.22000000000003</v>
      </c>
      <c r="D185">
        <v>24.19</v>
      </c>
      <c r="E185">
        <v>1423</v>
      </c>
    </row>
    <row r="186" spans="1:5" x14ac:dyDescent="0.25">
      <c r="A186">
        <v>185</v>
      </c>
      <c r="B186">
        <v>235</v>
      </c>
      <c r="C186">
        <v>510.29</v>
      </c>
      <c r="D186">
        <v>50.7</v>
      </c>
      <c r="E186">
        <v>2744</v>
      </c>
    </row>
    <row r="187" spans="1:5" x14ac:dyDescent="0.25">
      <c r="A187">
        <v>186</v>
      </c>
      <c r="B187">
        <v>272</v>
      </c>
      <c r="C187">
        <v>576.74</v>
      </c>
      <c r="D187">
        <v>56.89</v>
      </c>
      <c r="E187">
        <v>3205</v>
      </c>
    </row>
    <row r="188" spans="1:5" x14ac:dyDescent="0.25">
      <c r="A188">
        <v>187</v>
      </c>
      <c r="B188">
        <v>540</v>
      </c>
      <c r="C188">
        <v>1287.8399999999999</v>
      </c>
      <c r="D188">
        <v>127.32</v>
      </c>
      <c r="E188">
        <v>6262</v>
      </c>
    </row>
    <row r="189" spans="1:5" x14ac:dyDescent="0.25">
      <c r="A189">
        <v>188</v>
      </c>
      <c r="B189">
        <v>200</v>
      </c>
      <c r="C189">
        <v>325.41000000000003</v>
      </c>
      <c r="D189">
        <v>32.71</v>
      </c>
      <c r="E189">
        <v>2039</v>
      </c>
    </row>
    <row r="190" spans="1:5" x14ac:dyDescent="0.25">
      <c r="A190">
        <v>189</v>
      </c>
      <c r="B190">
        <v>186</v>
      </c>
      <c r="C190">
        <v>433.76</v>
      </c>
      <c r="D190">
        <v>42.91</v>
      </c>
      <c r="E190">
        <v>2431</v>
      </c>
    </row>
    <row r="191" spans="1:5" x14ac:dyDescent="0.25">
      <c r="A191">
        <v>190</v>
      </c>
      <c r="B191">
        <v>707</v>
      </c>
      <c r="C191">
        <v>1744.64</v>
      </c>
      <c r="D191">
        <v>164.51</v>
      </c>
      <c r="E191">
        <v>9133</v>
      </c>
    </row>
    <row r="192" spans="1:5" x14ac:dyDescent="0.25">
      <c r="A192">
        <v>191</v>
      </c>
      <c r="B192">
        <v>2033</v>
      </c>
      <c r="C192">
        <v>6192.61</v>
      </c>
      <c r="D192">
        <v>649.30999999999995</v>
      </c>
      <c r="E192">
        <v>30004</v>
      </c>
    </row>
    <row r="193" spans="1:5" x14ac:dyDescent="0.25">
      <c r="A193">
        <v>192</v>
      </c>
      <c r="B193">
        <v>656</v>
      </c>
      <c r="C193">
        <v>1784.86</v>
      </c>
      <c r="D193">
        <v>175.73</v>
      </c>
      <c r="E193">
        <v>9389</v>
      </c>
    </row>
    <row r="194" spans="1:5" x14ac:dyDescent="0.25">
      <c r="A194">
        <v>193</v>
      </c>
      <c r="B194">
        <v>2680</v>
      </c>
      <c r="C194">
        <v>6724.72</v>
      </c>
      <c r="D194">
        <v>665.12</v>
      </c>
      <c r="E194">
        <v>36150</v>
      </c>
    </row>
    <row r="195" spans="1:5" x14ac:dyDescent="0.25">
      <c r="A195">
        <v>194</v>
      </c>
      <c r="B195">
        <v>315</v>
      </c>
      <c r="C195">
        <v>661.92</v>
      </c>
      <c r="D195">
        <v>60.79</v>
      </c>
      <c r="E195">
        <v>3424</v>
      </c>
    </row>
    <row r="196" spans="1:5" x14ac:dyDescent="0.25">
      <c r="A196">
        <v>195</v>
      </c>
      <c r="B196">
        <v>2817</v>
      </c>
      <c r="C196">
        <v>6981.17</v>
      </c>
      <c r="D196">
        <v>690.41</v>
      </c>
      <c r="E196">
        <v>37536</v>
      </c>
    </row>
    <row r="197" spans="1:5" x14ac:dyDescent="0.25">
      <c r="A197">
        <v>196</v>
      </c>
      <c r="B197">
        <v>1040</v>
      </c>
      <c r="C197">
        <v>2732.25</v>
      </c>
      <c r="D197">
        <v>257.60000000000002</v>
      </c>
      <c r="E197">
        <v>13922</v>
      </c>
    </row>
    <row r="198" spans="1:5" x14ac:dyDescent="0.25">
      <c r="A198">
        <v>197</v>
      </c>
      <c r="B198">
        <v>323</v>
      </c>
      <c r="C198">
        <v>731.93</v>
      </c>
      <c r="D198">
        <v>72.900000000000006</v>
      </c>
      <c r="E198">
        <v>4180</v>
      </c>
    </row>
    <row r="199" spans="1:5" x14ac:dyDescent="0.25">
      <c r="A199">
        <v>198</v>
      </c>
      <c r="B199">
        <v>352</v>
      </c>
      <c r="C199">
        <v>678.1</v>
      </c>
      <c r="D199">
        <v>66.2</v>
      </c>
      <c r="E199">
        <v>3841</v>
      </c>
    </row>
    <row r="200" spans="1:5" x14ac:dyDescent="0.25">
      <c r="A200">
        <v>199</v>
      </c>
      <c r="B200">
        <v>165</v>
      </c>
      <c r="C200">
        <v>338.43</v>
      </c>
      <c r="D200">
        <v>33.61</v>
      </c>
      <c r="E200">
        <v>1977</v>
      </c>
    </row>
    <row r="201" spans="1:5" x14ac:dyDescent="0.25">
      <c r="A201">
        <v>200</v>
      </c>
      <c r="B201">
        <v>1518</v>
      </c>
      <c r="C201">
        <v>3819.49</v>
      </c>
      <c r="D201">
        <v>353.16</v>
      </c>
      <c r="E201">
        <v>19982</v>
      </c>
    </row>
    <row r="202" spans="1:5" x14ac:dyDescent="0.25">
      <c r="A202">
        <v>201</v>
      </c>
      <c r="B202">
        <v>6751</v>
      </c>
      <c r="C202">
        <v>22489.9</v>
      </c>
      <c r="D202">
        <v>2176.44</v>
      </c>
      <c r="E202">
        <v>111705</v>
      </c>
    </row>
    <row r="203" spans="1:5" x14ac:dyDescent="0.25">
      <c r="A203">
        <v>202</v>
      </c>
      <c r="B203">
        <v>657</v>
      </c>
      <c r="C203">
        <v>2056.7199999999998</v>
      </c>
      <c r="D203">
        <v>195.31</v>
      </c>
      <c r="E203">
        <v>9262</v>
      </c>
    </row>
    <row r="204" spans="1:5" x14ac:dyDescent="0.25">
      <c r="A204">
        <v>203</v>
      </c>
      <c r="B204">
        <v>83</v>
      </c>
      <c r="C204">
        <v>206.17</v>
      </c>
      <c r="D204">
        <v>19.28</v>
      </c>
      <c r="E204">
        <v>1146</v>
      </c>
    </row>
    <row r="205" spans="1:5" x14ac:dyDescent="0.25">
      <c r="A205">
        <v>204</v>
      </c>
      <c r="B205">
        <v>461</v>
      </c>
      <c r="C205">
        <v>889.76</v>
      </c>
      <c r="D205">
        <v>82.27</v>
      </c>
      <c r="E205">
        <v>4688</v>
      </c>
    </row>
    <row r="206" spans="1:5" x14ac:dyDescent="0.25">
      <c r="A206">
        <v>205</v>
      </c>
      <c r="B206">
        <v>285</v>
      </c>
      <c r="C206">
        <v>547.39</v>
      </c>
      <c r="D206">
        <v>59</v>
      </c>
      <c r="E206">
        <v>2892</v>
      </c>
    </row>
    <row r="207" spans="1:5" x14ac:dyDescent="0.25">
      <c r="A207">
        <v>206</v>
      </c>
      <c r="B207">
        <v>198</v>
      </c>
      <c r="C207">
        <v>434.42</v>
      </c>
      <c r="D207">
        <v>38.33</v>
      </c>
      <c r="E207">
        <v>2374</v>
      </c>
    </row>
    <row r="208" spans="1:5" x14ac:dyDescent="0.25">
      <c r="A208">
        <v>207</v>
      </c>
      <c r="B208">
        <v>445</v>
      </c>
      <c r="C208">
        <v>1146.4100000000001</v>
      </c>
      <c r="D208">
        <v>98.74</v>
      </c>
      <c r="E208">
        <v>5597</v>
      </c>
    </row>
    <row r="209" spans="1:5" x14ac:dyDescent="0.25">
      <c r="A209">
        <v>208</v>
      </c>
      <c r="B209">
        <v>134</v>
      </c>
      <c r="C209">
        <v>244.51</v>
      </c>
      <c r="D209">
        <v>23.3</v>
      </c>
      <c r="E209">
        <v>1472</v>
      </c>
    </row>
    <row r="210" spans="1:5" x14ac:dyDescent="0.25">
      <c r="A210">
        <v>209</v>
      </c>
      <c r="B210">
        <v>189</v>
      </c>
      <c r="C210">
        <v>488.15</v>
      </c>
      <c r="D210">
        <v>42.28</v>
      </c>
      <c r="E210">
        <v>2103</v>
      </c>
    </row>
    <row r="211" spans="1:5" x14ac:dyDescent="0.25">
      <c r="A211">
        <v>210</v>
      </c>
      <c r="B211">
        <v>174</v>
      </c>
      <c r="C211">
        <v>350.94</v>
      </c>
      <c r="D211">
        <v>33.47</v>
      </c>
      <c r="E211">
        <v>1814</v>
      </c>
    </row>
    <row r="212" spans="1:5" x14ac:dyDescent="0.25">
      <c r="A212">
        <v>211</v>
      </c>
      <c r="B212">
        <v>372</v>
      </c>
      <c r="C212">
        <v>777.92</v>
      </c>
      <c r="D212">
        <v>73.78</v>
      </c>
      <c r="E212">
        <v>4321</v>
      </c>
    </row>
    <row r="213" spans="1:5" x14ac:dyDescent="0.25">
      <c r="A213">
        <v>212</v>
      </c>
      <c r="B213">
        <v>1564</v>
      </c>
      <c r="C213">
        <v>4173.34</v>
      </c>
      <c r="D213">
        <v>384.56</v>
      </c>
      <c r="E213">
        <v>20173</v>
      </c>
    </row>
    <row r="214" spans="1:5" x14ac:dyDescent="0.25">
      <c r="A214">
        <v>213</v>
      </c>
      <c r="B214">
        <v>181</v>
      </c>
      <c r="C214">
        <v>407.02</v>
      </c>
      <c r="D214">
        <v>35.74</v>
      </c>
      <c r="E214">
        <v>1853</v>
      </c>
    </row>
    <row r="215" spans="1:5" x14ac:dyDescent="0.25">
      <c r="A215">
        <v>214</v>
      </c>
      <c r="B215">
        <v>212</v>
      </c>
      <c r="C215">
        <v>456.04</v>
      </c>
      <c r="D215">
        <v>41.78</v>
      </c>
      <c r="E215">
        <v>2428</v>
      </c>
    </row>
    <row r="216" spans="1:5" x14ac:dyDescent="0.25">
      <c r="A216">
        <v>215</v>
      </c>
      <c r="B216">
        <v>269</v>
      </c>
      <c r="C216">
        <v>538.26</v>
      </c>
      <c r="D216">
        <v>59.7</v>
      </c>
      <c r="E216">
        <v>3319</v>
      </c>
    </row>
    <row r="217" spans="1:5" x14ac:dyDescent="0.25">
      <c r="A217">
        <v>216</v>
      </c>
      <c r="B217">
        <v>129</v>
      </c>
      <c r="C217">
        <v>220.78</v>
      </c>
      <c r="D217">
        <v>21.73</v>
      </c>
      <c r="E217">
        <v>1319</v>
      </c>
    </row>
    <row r="218" spans="1:5" x14ac:dyDescent="0.25">
      <c r="A218">
        <v>217</v>
      </c>
      <c r="B218">
        <v>153</v>
      </c>
      <c r="C218">
        <v>311.43</v>
      </c>
      <c r="D218">
        <v>28.37</v>
      </c>
      <c r="E218">
        <v>1725</v>
      </c>
    </row>
    <row r="219" spans="1:5" x14ac:dyDescent="0.25">
      <c r="A219">
        <v>218</v>
      </c>
      <c r="B219">
        <v>73</v>
      </c>
      <c r="C219">
        <v>135.82</v>
      </c>
      <c r="D219">
        <v>13.76</v>
      </c>
      <c r="E219">
        <v>913</v>
      </c>
    </row>
    <row r="220" spans="1:5" x14ac:dyDescent="0.25">
      <c r="A220">
        <v>219</v>
      </c>
      <c r="B220">
        <v>232</v>
      </c>
      <c r="C220">
        <v>481.06</v>
      </c>
      <c r="D220">
        <v>42.61</v>
      </c>
      <c r="E220">
        <v>2396</v>
      </c>
    </row>
    <row r="221" spans="1:5" x14ac:dyDescent="0.25">
      <c r="A221">
        <v>220</v>
      </c>
      <c r="B221">
        <v>206</v>
      </c>
      <c r="C221">
        <v>381.59</v>
      </c>
      <c r="D221">
        <v>37.07</v>
      </c>
      <c r="E221">
        <v>2409</v>
      </c>
    </row>
    <row r="222" spans="1:5" x14ac:dyDescent="0.25">
      <c r="A222">
        <v>221</v>
      </c>
      <c r="B222">
        <v>347</v>
      </c>
      <c r="C222">
        <v>683.33</v>
      </c>
      <c r="D222">
        <v>63.03</v>
      </c>
      <c r="E222">
        <v>3678</v>
      </c>
    </row>
    <row r="223" spans="1:5" x14ac:dyDescent="0.25">
      <c r="A223">
        <v>222</v>
      </c>
      <c r="B223">
        <v>440</v>
      </c>
      <c r="C223">
        <v>916.64</v>
      </c>
      <c r="D223">
        <v>84.65</v>
      </c>
      <c r="E223">
        <v>5524</v>
      </c>
    </row>
    <row r="224" spans="1:5" x14ac:dyDescent="0.25">
      <c r="A224">
        <v>223</v>
      </c>
      <c r="B224">
        <v>19048</v>
      </c>
      <c r="C224">
        <v>63952.86</v>
      </c>
      <c r="D224">
        <v>6292.31</v>
      </c>
      <c r="E224">
        <v>284362</v>
      </c>
    </row>
    <row r="225" spans="1:5" x14ac:dyDescent="0.25">
      <c r="A225">
        <v>224</v>
      </c>
      <c r="B225">
        <v>625</v>
      </c>
      <c r="C225">
        <v>1457.65</v>
      </c>
      <c r="D225">
        <v>136.38</v>
      </c>
      <c r="E225">
        <v>6864</v>
      </c>
    </row>
    <row r="226" spans="1:5" x14ac:dyDescent="0.25">
      <c r="A226">
        <v>225</v>
      </c>
      <c r="B226">
        <v>321</v>
      </c>
      <c r="C226">
        <v>717.5</v>
      </c>
      <c r="D226">
        <v>73.34</v>
      </c>
      <c r="E226">
        <v>4012</v>
      </c>
    </row>
    <row r="227" spans="1:5" x14ac:dyDescent="0.25">
      <c r="A227">
        <v>226</v>
      </c>
      <c r="B227">
        <v>222</v>
      </c>
      <c r="C227">
        <v>437.68</v>
      </c>
      <c r="D227">
        <v>43.38</v>
      </c>
      <c r="E227">
        <v>2460</v>
      </c>
    </row>
    <row r="228" spans="1:5" x14ac:dyDescent="0.25">
      <c r="A228">
        <v>227</v>
      </c>
      <c r="B228">
        <v>496</v>
      </c>
      <c r="C228">
        <v>979.89</v>
      </c>
      <c r="D228">
        <v>94.97</v>
      </c>
      <c r="E228">
        <v>5794</v>
      </c>
    </row>
    <row r="229" spans="1:5" x14ac:dyDescent="0.25">
      <c r="A229">
        <v>228</v>
      </c>
      <c r="B229">
        <v>946</v>
      </c>
      <c r="C229">
        <v>1820.93</v>
      </c>
      <c r="D229">
        <v>175.38</v>
      </c>
      <c r="E229">
        <v>9504</v>
      </c>
    </row>
    <row r="230" spans="1:5" x14ac:dyDescent="0.25">
      <c r="A230">
        <v>229</v>
      </c>
      <c r="B230">
        <v>1571</v>
      </c>
      <c r="C230">
        <v>4111.92</v>
      </c>
      <c r="D230">
        <v>431.61</v>
      </c>
      <c r="E230">
        <v>22436</v>
      </c>
    </row>
    <row r="231" spans="1:5" x14ac:dyDescent="0.25">
      <c r="A231">
        <v>230</v>
      </c>
      <c r="B231">
        <v>3799</v>
      </c>
      <c r="C231">
        <v>11288.86</v>
      </c>
      <c r="D231">
        <v>1083.48</v>
      </c>
      <c r="E231">
        <v>58368</v>
      </c>
    </row>
    <row r="232" spans="1:5" x14ac:dyDescent="0.25">
      <c r="A232">
        <v>231</v>
      </c>
      <c r="B232">
        <v>114</v>
      </c>
      <c r="C232">
        <v>245.23</v>
      </c>
      <c r="D232">
        <v>24.03</v>
      </c>
      <c r="E232">
        <v>1273</v>
      </c>
    </row>
    <row r="233" spans="1:5" x14ac:dyDescent="0.25">
      <c r="A233">
        <v>232</v>
      </c>
      <c r="B233">
        <v>661</v>
      </c>
      <c r="C233">
        <v>1355.96</v>
      </c>
      <c r="D233">
        <v>123.15</v>
      </c>
      <c r="E233">
        <v>7129</v>
      </c>
    </row>
    <row r="234" spans="1:5" x14ac:dyDescent="0.25">
      <c r="A234">
        <v>233</v>
      </c>
      <c r="B234">
        <v>477</v>
      </c>
      <c r="C234">
        <v>1277.28</v>
      </c>
      <c r="D234">
        <v>133.63</v>
      </c>
      <c r="E234">
        <v>6689</v>
      </c>
    </row>
    <row r="235" spans="1:5" x14ac:dyDescent="0.25">
      <c r="A235">
        <v>234</v>
      </c>
      <c r="B235">
        <v>170</v>
      </c>
      <c r="C235">
        <v>321.27</v>
      </c>
      <c r="D235">
        <v>31.09</v>
      </c>
      <c r="E235">
        <v>1712</v>
      </c>
    </row>
    <row r="236" spans="1:5" x14ac:dyDescent="0.25">
      <c r="A236">
        <v>235</v>
      </c>
      <c r="B236">
        <v>174</v>
      </c>
      <c r="C236">
        <v>472.97</v>
      </c>
      <c r="D236">
        <v>43.9</v>
      </c>
      <c r="E236">
        <v>2492</v>
      </c>
    </row>
    <row r="237" spans="1:5" x14ac:dyDescent="0.25">
      <c r="A237">
        <v>236</v>
      </c>
      <c r="B237">
        <v>192</v>
      </c>
      <c r="C237">
        <v>408.93</v>
      </c>
      <c r="D237">
        <v>37.33</v>
      </c>
      <c r="E237">
        <v>2050</v>
      </c>
    </row>
    <row r="238" spans="1:5" x14ac:dyDescent="0.25">
      <c r="A238">
        <v>237</v>
      </c>
      <c r="B238">
        <v>2047</v>
      </c>
      <c r="C238">
        <v>5056.6499999999996</v>
      </c>
      <c r="D238">
        <v>497.53</v>
      </c>
      <c r="E238">
        <v>26141</v>
      </c>
    </row>
    <row r="239" spans="1:5" x14ac:dyDescent="0.25">
      <c r="A239">
        <v>238</v>
      </c>
      <c r="B239">
        <v>83</v>
      </c>
      <c r="C239">
        <v>166.91</v>
      </c>
      <c r="D239">
        <v>13.46</v>
      </c>
      <c r="E239">
        <v>856</v>
      </c>
    </row>
    <row r="240" spans="1:5" x14ac:dyDescent="0.25">
      <c r="A240">
        <v>239</v>
      </c>
      <c r="B240">
        <v>9535</v>
      </c>
      <c r="C240">
        <v>31452.6</v>
      </c>
      <c r="D240">
        <v>3383.34</v>
      </c>
      <c r="E240">
        <v>141784</v>
      </c>
    </row>
    <row r="241" spans="1:5" x14ac:dyDescent="0.25">
      <c r="A241">
        <v>240</v>
      </c>
      <c r="B241">
        <v>2152</v>
      </c>
      <c r="C241">
        <v>6447.25</v>
      </c>
      <c r="D241">
        <v>693.33</v>
      </c>
      <c r="E241">
        <v>34843</v>
      </c>
    </row>
    <row r="242" spans="1:5" x14ac:dyDescent="0.25">
      <c r="A242">
        <v>241</v>
      </c>
      <c r="B242">
        <v>19697</v>
      </c>
      <c r="C242">
        <v>62260.97</v>
      </c>
      <c r="D242">
        <v>5911.28</v>
      </c>
      <c r="E242">
        <v>276802</v>
      </c>
    </row>
    <row r="243" spans="1:5" x14ac:dyDescent="0.25">
      <c r="A243">
        <v>242</v>
      </c>
      <c r="B243">
        <v>175</v>
      </c>
      <c r="C243">
        <v>290.02999999999997</v>
      </c>
      <c r="D243">
        <v>27.61</v>
      </c>
      <c r="E243">
        <v>1614</v>
      </c>
    </row>
    <row r="244" spans="1:5" x14ac:dyDescent="0.25">
      <c r="A244">
        <v>243</v>
      </c>
      <c r="B244">
        <v>153</v>
      </c>
      <c r="C244">
        <v>260.54000000000002</v>
      </c>
      <c r="D244">
        <v>22.36</v>
      </c>
      <c r="E244">
        <v>1487</v>
      </c>
    </row>
    <row r="245" spans="1:5" x14ac:dyDescent="0.25">
      <c r="A245">
        <v>244</v>
      </c>
      <c r="B245">
        <v>122</v>
      </c>
      <c r="C245">
        <v>258.83</v>
      </c>
      <c r="D245">
        <v>24.09</v>
      </c>
      <c r="E245">
        <v>1252</v>
      </c>
    </row>
    <row r="246" spans="1:5" x14ac:dyDescent="0.25">
      <c r="A246">
        <v>245</v>
      </c>
      <c r="B246">
        <v>175</v>
      </c>
      <c r="C246">
        <v>366.03</v>
      </c>
      <c r="D246">
        <v>34.35</v>
      </c>
      <c r="E246">
        <v>1819</v>
      </c>
    </row>
    <row r="247" spans="1:5" x14ac:dyDescent="0.25">
      <c r="A247">
        <v>246</v>
      </c>
      <c r="B247">
        <v>1170</v>
      </c>
      <c r="C247">
        <v>2457.61</v>
      </c>
      <c r="D247">
        <v>219.89</v>
      </c>
      <c r="E247">
        <v>12088</v>
      </c>
    </row>
    <row r="248" spans="1:5" x14ac:dyDescent="0.25">
      <c r="A248">
        <v>247</v>
      </c>
      <c r="B248">
        <v>227</v>
      </c>
      <c r="C248">
        <v>396.52</v>
      </c>
      <c r="D248">
        <v>36.619999999999997</v>
      </c>
      <c r="E248">
        <v>2260</v>
      </c>
    </row>
    <row r="249" spans="1:5" x14ac:dyDescent="0.25">
      <c r="A249">
        <v>248</v>
      </c>
      <c r="B249">
        <v>568</v>
      </c>
      <c r="C249">
        <v>1719.25</v>
      </c>
      <c r="D249">
        <v>169.4</v>
      </c>
      <c r="E249">
        <v>8416</v>
      </c>
    </row>
    <row r="250" spans="1:5" x14ac:dyDescent="0.25">
      <c r="A250">
        <v>249</v>
      </c>
      <c r="B250">
        <v>373</v>
      </c>
      <c r="C250">
        <v>847.82</v>
      </c>
      <c r="D250">
        <v>73.53</v>
      </c>
      <c r="E250">
        <v>4554</v>
      </c>
    </row>
    <row r="251" spans="1:5" x14ac:dyDescent="0.25">
      <c r="A251">
        <v>250</v>
      </c>
      <c r="B251">
        <v>289</v>
      </c>
      <c r="C251">
        <v>461.34</v>
      </c>
      <c r="D251">
        <v>47.37</v>
      </c>
      <c r="E251">
        <v>2834</v>
      </c>
    </row>
    <row r="252" spans="1:5" x14ac:dyDescent="0.25">
      <c r="A252">
        <v>251</v>
      </c>
      <c r="B252">
        <v>502</v>
      </c>
      <c r="C252">
        <v>1094.46</v>
      </c>
      <c r="D252">
        <v>109.87</v>
      </c>
      <c r="E252">
        <v>6358</v>
      </c>
    </row>
    <row r="253" spans="1:5" x14ac:dyDescent="0.25">
      <c r="A253">
        <v>252</v>
      </c>
      <c r="B253">
        <v>1340</v>
      </c>
      <c r="C253">
        <v>3037.28</v>
      </c>
      <c r="D253">
        <v>293.83999999999997</v>
      </c>
      <c r="E253">
        <v>16417</v>
      </c>
    </row>
    <row r="254" spans="1:5" x14ac:dyDescent="0.25">
      <c r="A254">
        <v>253</v>
      </c>
      <c r="B254">
        <v>73</v>
      </c>
      <c r="C254">
        <v>145.76</v>
      </c>
      <c r="D254">
        <v>12.97</v>
      </c>
      <c r="E254">
        <v>723</v>
      </c>
    </row>
    <row r="255" spans="1:5" x14ac:dyDescent="0.25">
      <c r="A255">
        <v>254</v>
      </c>
      <c r="B255">
        <v>217</v>
      </c>
      <c r="C255">
        <v>392.74</v>
      </c>
      <c r="D255">
        <v>35.630000000000003</v>
      </c>
      <c r="E255">
        <v>2284</v>
      </c>
    </row>
    <row r="256" spans="1:5" x14ac:dyDescent="0.25">
      <c r="A256">
        <v>255</v>
      </c>
      <c r="B256">
        <v>285</v>
      </c>
      <c r="C256">
        <v>559.75</v>
      </c>
      <c r="D256">
        <v>48.96</v>
      </c>
      <c r="E256">
        <v>3010</v>
      </c>
    </row>
    <row r="257" spans="1:5" x14ac:dyDescent="0.25">
      <c r="A257">
        <v>256</v>
      </c>
      <c r="B257">
        <v>324</v>
      </c>
      <c r="C257">
        <v>579.11</v>
      </c>
      <c r="D257">
        <v>67.84</v>
      </c>
      <c r="E257">
        <v>3158</v>
      </c>
    </row>
    <row r="258" spans="1:5" x14ac:dyDescent="0.25">
      <c r="A258">
        <v>257</v>
      </c>
      <c r="B258">
        <v>118</v>
      </c>
      <c r="C258">
        <v>282.44</v>
      </c>
      <c r="D258">
        <v>24.17</v>
      </c>
      <c r="E258">
        <v>1533</v>
      </c>
    </row>
    <row r="259" spans="1:5" x14ac:dyDescent="0.25">
      <c r="A259">
        <v>258</v>
      </c>
      <c r="B259">
        <v>1692</v>
      </c>
      <c r="C259">
        <v>4124.38</v>
      </c>
      <c r="D259">
        <v>438.17</v>
      </c>
      <c r="E259">
        <v>23351</v>
      </c>
    </row>
    <row r="260" spans="1:5" x14ac:dyDescent="0.25">
      <c r="A260">
        <v>259</v>
      </c>
      <c r="B260">
        <v>204</v>
      </c>
      <c r="C260">
        <v>382.92</v>
      </c>
      <c r="D260">
        <v>37.43</v>
      </c>
      <c r="E260">
        <v>2102</v>
      </c>
    </row>
    <row r="261" spans="1:5" x14ac:dyDescent="0.25">
      <c r="A261">
        <v>260</v>
      </c>
      <c r="B261">
        <v>186</v>
      </c>
      <c r="C261">
        <v>351.78</v>
      </c>
      <c r="D261">
        <v>31.92</v>
      </c>
      <c r="E261">
        <v>1950</v>
      </c>
    </row>
    <row r="262" spans="1:5" x14ac:dyDescent="0.25">
      <c r="A262">
        <v>261</v>
      </c>
      <c r="B262">
        <v>423</v>
      </c>
      <c r="C262">
        <v>982.58</v>
      </c>
      <c r="D262">
        <v>77.86</v>
      </c>
      <c r="E262">
        <v>4621</v>
      </c>
    </row>
    <row r="263" spans="1:5" x14ac:dyDescent="0.25">
      <c r="A263">
        <v>262</v>
      </c>
      <c r="B263">
        <v>699</v>
      </c>
      <c r="C263">
        <v>1621.46</v>
      </c>
      <c r="D263">
        <v>158.87</v>
      </c>
      <c r="E263">
        <v>9207</v>
      </c>
    </row>
    <row r="264" spans="1:5" x14ac:dyDescent="0.25">
      <c r="A264">
        <v>263</v>
      </c>
      <c r="B264">
        <v>270</v>
      </c>
      <c r="C264">
        <v>598.95000000000005</v>
      </c>
      <c r="D264">
        <v>62.12</v>
      </c>
      <c r="E264">
        <v>2785</v>
      </c>
    </row>
    <row r="265" spans="1:5" x14ac:dyDescent="0.25">
      <c r="A265">
        <v>264</v>
      </c>
      <c r="B265">
        <v>832</v>
      </c>
      <c r="C265">
        <v>2254.54</v>
      </c>
      <c r="D265">
        <v>212.93</v>
      </c>
      <c r="E265">
        <v>12162</v>
      </c>
    </row>
    <row r="266" spans="1:5" x14ac:dyDescent="0.25">
      <c r="A266">
        <v>265</v>
      </c>
      <c r="B266">
        <v>8742</v>
      </c>
      <c r="C266">
        <v>27876.94</v>
      </c>
      <c r="D266">
        <v>2729.39</v>
      </c>
      <c r="E266">
        <v>121795</v>
      </c>
    </row>
    <row r="267" spans="1:5" x14ac:dyDescent="0.25">
      <c r="A267">
        <v>266</v>
      </c>
      <c r="B267">
        <v>470</v>
      </c>
      <c r="C267">
        <v>609.55999999999995</v>
      </c>
      <c r="D267">
        <v>85.3</v>
      </c>
      <c r="E267">
        <v>3717</v>
      </c>
    </row>
    <row r="268" spans="1:5" x14ac:dyDescent="0.25">
      <c r="A268">
        <v>267</v>
      </c>
      <c r="B268">
        <v>204</v>
      </c>
      <c r="C268">
        <v>536.37</v>
      </c>
      <c r="D268">
        <v>53.73</v>
      </c>
      <c r="E268">
        <v>2776</v>
      </c>
    </row>
    <row r="269" spans="1:5" x14ac:dyDescent="0.25">
      <c r="A269">
        <v>268</v>
      </c>
      <c r="B269">
        <v>198</v>
      </c>
      <c r="C269">
        <v>338.21</v>
      </c>
      <c r="D269">
        <v>33.57</v>
      </c>
      <c r="E269">
        <v>1863</v>
      </c>
    </row>
    <row r="270" spans="1:5" x14ac:dyDescent="0.25">
      <c r="A270">
        <v>269</v>
      </c>
      <c r="B270">
        <v>481</v>
      </c>
      <c r="C270">
        <v>1345.42</v>
      </c>
      <c r="D270">
        <v>130.28</v>
      </c>
      <c r="E270">
        <v>6423</v>
      </c>
    </row>
    <row r="271" spans="1:5" x14ac:dyDescent="0.25">
      <c r="A271">
        <v>270</v>
      </c>
      <c r="B271">
        <v>256</v>
      </c>
      <c r="C271">
        <v>430.58</v>
      </c>
      <c r="D271">
        <v>41.33</v>
      </c>
      <c r="E271">
        <v>2481</v>
      </c>
    </row>
    <row r="272" spans="1:5" x14ac:dyDescent="0.25">
      <c r="A272">
        <v>271</v>
      </c>
      <c r="B272">
        <v>2138</v>
      </c>
      <c r="C272">
        <v>5807.17</v>
      </c>
      <c r="D272">
        <v>530.34</v>
      </c>
      <c r="E272">
        <v>29951</v>
      </c>
    </row>
    <row r="273" spans="1:5" x14ac:dyDescent="0.25">
      <c r="A273">
        <v>272</v>
      </c>
      <c r="B273">
        <v>249</v>
      </c>
      <c r="C273">
        <v>589.24</v>
      </c>
      <c r="D273">
        <v>54.56</v>
      </c>
      <c r="E273">
        <v>2873</v>
      </c>
    </row>
    <row r="274" spans="1:5" x14ac:dyDescent="0.25">
      <c r="A274">
        <v>273</v>
      </c>
      <c r="B274">
        <v>491</v>
      </c>
      <c r="C274">
        <v>1154.26</v>
      </c>
      <c r="D274">
        <v>114.83</v>
      </c>
      <c r="E274">
        <v>5836</v>
      </c>
    </row>
    <row r="275" spans="1:5" x14ac:dyDescent="0.25">
      <c r="A275">
        <v>274</v>
      </c>
      <c r="B275">
        <v>727</v>
      </c>
      <c r="C275">
        <v>1932.23</v>
      </c>
      <c r="D275">
        <v>187.4</v>
      </c>
      <c r="E275">
        <v>9594</v>
      </c>
    </row>
    <row r="276" spans="1:5" x14ac:dyDescent="0.25">
      <c r="A276">
        <v>275</v>
      </c>
      <c r="B276">
        <v>171</v>
      </c>
      <c r="C276">
        <v>427.28</v>
      </c>
      <c r="D276">
        <v>41.13</v>
      </c>
      <c r="E276">
        <v>2010</v>
      </c>
    </row>
    <row r="277" spans="1:5" x14ac:dyDescent="0.25">
      <c r="A277">
        <v>276</v>
      </c>
      <c r="B277">
        <v>178</v>
      </c>
      <c r="C277">
        <v>316.20999999999998</v>
      </c>
      <c r="D277">
        <v>32.58</v>
      </c>
      <c r="E277">
        <v>1826</v>
      </c>
    </row>
    <row r="278" spans="1:5" x14ac:dyDescent="0.25">
      <c r="A278">
        <v>277</v>
      </c>
      <c r="B278">
        <v>401</v>
      </c>
      <c r="C278">
        <v>1043.44</v>
      </c>
      <c r="D278">
        <v>97.1</v>
      </c>
      <c r="E278">
        <v>5766</v>
      </c>
    </row>
    <row r="279" spans="1:5" x14ac:dyDescent="0.25">
      <c r="A279">
        <v>278</v>
      </c>
      <c r="B279">
        <v>169</v>
      </c>
      <c r="C279">
        <v>346.05</v>
      </c>
      <c r="D279">
        <v>35.6</v>
      </c>
      <c r="E279">
        <v>2124</v>
      </c>
    </row>
    <row r="280" spans="1:5" x14ac:dyDescent="0.25">
      <c r="A280">
        <v>279</v>
      </c>
      <c r="B280">
        <v>291</v>
      </c>
      <c r="C280">
        <v>578.66</v>
      </c>
      <c r="D280">
        <v>58.01</v>
      </c>
      <c r="E280">
        <v>3425</v>
      </c>
    </row>
    <row r="281" spans="1:5" x14ac:dyDescent="0.25">
      <c r="A281">
        <v>280</v>
      </c>
      <c r="B281">
        <v>375</v>
      </c>
      <c r="C281">
        <v>754.6</v>
      </c>
      <c r="D281">
        <v>62.14</v>
      </c>
      <c r="E281">
        <v>3563</v>
      </c>
    </row>
    <row r="282" spans="1:5" x14ac:dyDescent="0.25">
      <c r="A282">
        <v>281</v>
      </c>
      <c r="B282">
        <v>1159</v>
      </c>
      <c r="C282">
        <v>3076.39</v>
      </c>
      <c r="D282">
        <v>286.69</v>
      </c>
      <c r="E282">
        <v>16418</v>
      </c>
    </row>
    <row r="283" spans="1:5" x14ac:dyDescent="0.25">
      <c r="A283">
        <v>282</v>
      </c>
      <c r="B283">
        <v>219</v>
      </c>
      <c r="C283">
        <v>405.2</v>
      </c>
      <c r="D283">
        <v>38.770000000000003</v>
      </c>
      <c r="E283">
        <v>2307</v>
      </c>
    </row>
    <row r="284" spans="1:5" x14ac:dyDescent="0.25">
      <c r="A284">
        <v>283</v>
      </c>
      <c r="B284">
        <v>113</v>
      </c>
      <c r="C284">
        <v>249.81</v>
      </c>
      <c r="D284">
        <v>26.83</v>
      </c>
      <c r="E284">
        <v>1364</v>
      </c>
    </row>
    <row r="285" spans="1:5" x14ac:dyDescent="0.25">
      <c r="A285">
        <v>284</v>
      </c>
      <c r="B285">
        <v>2722</v>
      </c>
      <c r="C285">
        <v>8168.81</v>
      </c>
      <c r="D285">
        <v>846.94</v>
      </c>
      <c r="E285">
        <v>39321</v>
      </c>
    </row>
    <row r="286" spans="1:5" x14ac:dyDescent="0.25">
      <c r="A286">
        <v>285</v>
      </c>
      <c r="B286">
        <v>1421</v>
      </c>
      <c r="C286">
        <v>3720.1</v>
      </c>
      <c r="D286">
        <v>401.8</v>
      </c>
      <c r="E286">
        <v>19048</v>
      </c>
    </row>
    <row r="287" spans="1:5" x14ac:dyDescent="0.25">
      <c r="A287">
        <v>286</v>
      </c>
      <c r="B287">
        <v>661</v>
      </c>
      <c r="C287">
        <v>1321.44</v>
      </c>
      <c r="D287">
        <v>139.47999999999999</v>
      </c>
      <c r="E287">
        <v>7107</v>
      </c>
    </row>
    <row r="288" spans="1:5" x14ac:dyDescent="0.25">
      <c r="A288">
        <v>287</v>
      </c>
      <c r="B288">
        <v>90</v>
      </c>
      <c r="C288">
        <v>244.51</v>
      </c>
      <c r="D288">
        <v>19.649999999999999</v>
      </c>
      <c r="E288">
        <v>1345</v>
      </c>
    </row>
    <row r="289" spans="1:5" x14ac:dyDescent="0.25">
      <c r="A289">
        <v>288</v>
      </c>
      <c r="B289">
        <v>1493</v>
      </c>
      <c r="C289">
        <v>4098.16</v>
      </c>
      <c r="D289">
        <v>393.95</v>
      </c>
      <c r="E289">
        <v>21681</v>
      </c>
    </row>
    <row r="290" spans="1:5" x14ac:dyDescent="0.25">
      <c r="A290">
        <v>289</v>
      </c>
      <c r="B290">
        <v>332</v>
      </c>
      <c r="C290">
        <v>1112.69</v>
      </c>
      <c r="D290">
        <v>117.75</v>
      </c>
      <c r="E290">
        <v>4758</v>
      </c>
    </row>
    <row r="291" spans="1:5" x14ac:dyDescent="0.25">
      <c r="A291">
        <v>290</v>
      </c>
      <c r="B291">
        <v>124</v>
      </c>
      <c r="C291">
        <v>255.54</v>
      </c>
      <c r="D291">
        <v>23.72</v>
      </c>
      <c r="E291">
        <v>1366</v>
      </c>
    </row>
    <row r="292" spans="1:5" x14ac:dyDescent="0.25">
      <c r="A292">
        <v>291</v>
      </c>
      <c r="B292">
        <v>626</v>
      </c>
      <c r="C292">
        <v>1531.55</v>
      </c>
      <c r="D292">
        <v>135.6</v>
      </c>
      <c r="E292">
        <v>8232</v>
      </c>
    </row>
    <row r="293" spans="1:5" x14ac:dyDescent="0.25">
      <c r="A293">
        <v>292</v>
      </c>
      <c r="B293">
        <v>75</v>
      </c>
      <c r="C293">
        <v>205.59</v>
      </c>
      <c r="D293">
        <v>21.13</v>
      </c>
      <c r="E293">
        <v>966</v>
      </c>
    </row>
    <row r="294" spans="1:5" x14ac:dyDescent="0.25">
      <c r="A294">
        <v>293</v>
      </c>
      <c r="B294">
        <v>901</v>
      </c>
      <c r="C294">
        <v>2691.3</v>
      </c>
      <c r="D294">
        <v>266.61</v>
      </c>
      <c r="E294">
        <v>14288</v>
      </c>
    </row>
    <row r="295" spans="1:5" x14ac:dyDescent="0.25">
      <c r="A295">
        <v>294</v>
      </c>
      <c r="B295">
        <v>231</v>
      </c>
      <c r="C295">
        <v>511.41</v>
      </c>
      <c r="D295">
        <v>51.67</v>
      </c>
      <c r="E295">
        <v>2972</v>
      </c>
    </row>
    <row r="296" spans="1:5" x14ac:dyDescent="0.25">
      <c r="A296">
        <v>295</v>
      </c>
      <c r="B296">
        <v>236</v>
      </c>
      <c r="C296">
        <v>525.21</v>
      </c>
      <c r="D296">
        <v>50.19</v>
      </c>
      <c r="E296">
        <v>3146</v>
      </c>
    </row>
    <row r="297" spans="1:5" x14ac:dyDescent="0.25">
      <c r="A297">
        <v>296</v>
      </c>
      <c r="B297">
        <v>470</v>
      </c>
      <c r="C297">
        <v>1238.8399999999999</v>
      </c>
      <c r="D297">
        <v>118.33</v>
      </c>
      <c r="E297">
        <v>6157</v>
      </c>
    </row>
    <row r="298" spans="1:5" x14ac:dyDescent="0.25">
      <c r="A298">
        <v>297</v>
      </c>
      <c r="B298">
        <v>1110</v>
      </c>
      <c r="C298">
        <v>3089.59</v>
      </c>
      <c r="D298">
        <v>299.92</v>
      </c>
      <c r="E298">
        <v>15627</v>
      </c>
    </row>
    <row r="299" spans="1:5" x14ac:dyDescent="0.25">
      <c r="A299">
        <v>298</v>
      </c>
      <c r="B299">
        <v>1502</v>
      </c>
      <c r="C299">
        <v>3788.2</v>
      </c>
      <c r="D299">
        <v>352.84</v>
      </c>
      <c r="E299">
        <v>19589</v>
      </c>
    </row>
    <row r="300" spans="1:5" x14ac:dyDescent="0.25">
      <c r="A300">
        <v>299</v>
      </c>
      <c r="B300">
        <v>281</v>
      </c>
      <c r="C300">
        <v>569.01</v>
      </c>
      <c r="D300">
        <v>52.51</v>
      </c>
      <c r="E300">
        <v>3060</v>
      </c>
    </row>
    <row r="301" spans="1:5" x14ac:dyDescent="0.25">
      <c r="A301">
        <v>300</v>
      </c>
      <c r="B301">
        <v>526</v>
      </c>
      <c r="C301">
        <v>1331.97</v>
      </c>
      <c r="D301">
        <v>135.22</v>
      </c>
      <c r="E301">
        <v>7280</v>
      </c>
    </row>
    <row r="302" spans="1:5" x14ac:dyDescent="0.25">
      <c r="A302">
        <v>301</v>
      </c>
      <c r="B302">
        <v>124</v>
      </c>
      <c r="C302">
        <v>183.68</v>
      </c>
      <c r="D302">
        <v>15.81</v>
      </c>
      <c r="E302">
        <v>956</v>
      </c>
    </row>
    <row r="303" spans="1:5" x14ac:dyDescent="0.25">
      <c r="A303">
        <v>302</v>
      </c>
      <c r="B303">
        <v>671</v>
      </c>
      <c r="C303">
        <v>1340.39</v>
      </c>
      <c r="D303">
        <v>154</v>
      </c>
      <c r="E303">
        <v>7896</v>
      </c>
    </row>
    <row r="304" spans="1:5" x14ac:dyDescent="0.25">
      <c r="A304">
        <v>303</v>
      </c>
      <c r="B304">
        <v>1703</v>
      </c>
      <c r="C304">
        <v>5026.8</v>
      </c>
      <c r="D304">
        <v>474.55</v>
      </c>
      <c r="E304">
        <v>24353</v>
      </c>
    </row>
    <row r="305" spans="1:5" x14ac:dyDescent="0.25">
      <c r="A305">
        <v>304</v>
      </c>
      <c r="B305">
        <v>698</v>
      </c>
      <c r="C305">
        <v>1524.5</v>
      </c>
      <c r="D305">
        <v>137.62</v>
      </c>
      <c r="E305">
        <v>7832</v>
      </c>
    </row>
    <row r="306" spans="1:5" x14ac:dyDescent="0.25">
      <c r="A306">
        <v>305</v>
      </c>
      <c r="B306">
        <v>1051</v>
      </c>
      <c r="C306">
        <v>2186.7600000000002</v>
      </c>
      <c r="D306">
        <v>200.57</v>
      </c>
      <c r="E306">
        <v>11599</v>
      </c>
    </row>
    <row r="307" spans="1:5" x14ac:dyDescent="0.25">
      <c r="A307">
        <v>306</v>
      </c>
      <c r="B307">
        <v>673</v>
      </c>
      <c r="C307">
        <v>1693.85</v>
      </c>
      <c r="D307">
        <v>168.05</v>
      </c>
      <c r="E307">
        <v>9776</v>
      </c>
    </row>
    <row r="308" spans="1:5" x14ac:dyDescent="0.25">
      <c r="A308">
        <v>307</v>
      </c>
      <c r="B308">
        <v>263</v>
      </c>
      <c r="C308">
        <v>430.95</v>
      </c>
      <c r="D308">
        <v>46.82</v>
      </c>
      <c r="E308">
        <v>2583</v>
      </c>
    </row>
    <row r="309" spans="1:5" x14ac:dyDescent="0.25">
      <c r="A309">
        <v>308</v>
      </c>
      <c r="B309">
        <v>263</v>
      </c>
      <c r="C309">
        <v>430.95</v>
      </c>
      <c r="D309">
        <v>46.82</v>
      </c>
      <c r="E309">
        <v>2583</v>
      </c>
    </row>
    <row r="310" spans="1:5" x14ac:dyDescent="0.25">
      <c r="A310">
        <v>309</v>
      </c>
      <c r="B310">
        <v>1251</v>
      </c>
      <c r="C310">
        <v>3164.67</v>
      </c>
      <c r="D310">
        <v>327.22000000000003</v>
      </c>
      <c r="E310">
        <v>15809</v>
      </c>
    </row>
    <row r="311" spans="1:5" x14ac:dyDescent="0.25">
      <c r="A311">
        <v>310</v>
      </c>
      <c r="B311">
        <v>219</v>
      </c>
      <c r="C311">
        <v>476.58</v>
      </c>
      <c r="D311">
        <v>48.08</v>
      </c>
      <c r="E311">
        <v>2773</v>
      </c>
    </row>
    <row r="312" spans="1:5" x14ac:dyDescent="0.25">
      <c r="A312">
        <v>311</v>
      </c>
      <c r="B312">
        <v>7193</v>
      </c>
      <c r="C312">
        <v>22012.21</v>
      </c>
      <c r="D312">
        <v>2103.4499999999998</v>
      </c>
      <c r="E312">
        <v>96645</v>
      </c>
    </row>
    <row r="313" spans="1:5" x14ac:dyDescent="0.25">
      <c r="A313">
        <v>312</v>
      </c>
      <c r="B313">
        <v>142</v>
      </c>
      <c r="C313">
        <v>262.70999999999998</v>
      </c>
      <c r="D313">
        <v>24.78</v>
      </c>
      <c r="E313">
        <v>1508</v>
      </c>
    </row>
    <row r="314" spans="1:5" x14ac:dyDescent="0.25">
      <c r="A314">
        <v>313</v>
      </c>
      <c r="B314">
        <v>104</v>
      </c>
      <c r="C314">
        <v>203.97</v>
      </c>
      <c r="D314">
        <v>16.93</v>
      </c>
      <c r="E314">
        <v>869</v>
      </c>
    </row>
    <row r="315" spans="1:5" x14ac:dyDescent="0.25">
      <c r="A315">
        <v>314</v>
      </c>
      <c r="B315">
        <v>136</v>
      </c>
      <c r="C315">
        <v>242.19</v>
      </c>
      <c r="D315">
        <v>21.84</v>
      </c>
      <c r="E315">
        <v>1454</v>
      </c>
    </row>
    <row r="316" spans="1:5" x14ac:dyDescent="0.25">
      <c r="A316">
        <v>315</v>
      </c>
      <c r="B316">
        <v>250</v>
      </c>
      <c r="C316">
        <v>487.43</v>
      </c>
      <c r="D316">
        <v>45.87</v>
      </c>
      <c r="E316">
        <v>2727</v>
      </c>
    </row>
    <row r="317" spans="1:5" x14ac:dyDescent="0.25">
      <c r="A317">
        <v>316</v>
      </c>
      <c r="B317">
        <v>1113</v>
      </c>
      <c r="C317">
        <v>2499.9299999999998</v>
      </c>
      <c r="D317">
        <v>222.44</v>
      </c>
      <c r="E317">
        <v>13115</v>
      </c>
    </row>
    <row r="318" spans="1:5" x14ac:dyDescent="0.25">
      <c r="A318">
        <v>317</v>
      </c>
      <c r="B318">
        <v>123</v>
      </c>
      <c r="C318">
        <v>225.69</v>
      </c>
      <c r="D318">
        <v>16.739999999999998</v>
      </c>
      <c r="E318">
        <v>906</v>
      </c>
    </row>
    <row r="319" spans="1:5" x14ac:dyDescent="0.25">
      <c r="A319">
        <v>318</v>
      </c>
      <c r="B319">
        <v>968</v>
      </c>
      <c r="C319">
        <v>2476.1999999999998</v>
      </c>
      <c r="D319">
        <v>235.95</v>
      </c>
      <c r="E319">
        <v>12181</v>
      </c>
    </row>
    <row r="320" spans="1:5" x14ac:dyDescent="0.25">
      <c r="A320">
        <v>319</v>
      </c>
      <c r="B320">
        <v>2215</v>
      </c>
      <c r="C320">
        <v>5783.35</v>
      </c>
      <c r="D320">
        <v>584.04</v>
      </c>
      <c r="E320">
        <v>31108</v>
      </c>
    </row>
    <row r="321" spans="1:5" x14ac:dyDescent="0.25">
      <c r="A321">
        <v>320</v>
      </c>
      <c r="B321">
        <v>6102</v>
      </c>
      <c r="C321">
        <v>20345.46</v>
      </c>
      <c r="D321">
        <v>1983.02</v>
      </c>
      <c r="E321">
        <v>92480</v>
      </c>
    </row>
    <row r="322" spans="1:5" x14ac:dyDescent="0.25">
      <c r="A322">
        <v>321</v>
      </c>
      <c r="B322">
        <v>112</v>
      </c>
      <c r="C322">
        <v>217.42</v>
      </c>
      <c r="D322">
        <v>21.29</v>
      </c>
      <c r="E322">
        <v>1076</v>
      </c>
    </row>
    <row r="323" spans="1:5" x14ac:dyDescent="0.25">
      <c r="A323">
        <v>322</v>
      </c>
      <c r="B323">
        <v>248</v>
      </c>
      <c r="C323">
        <v>672.29</v>
      </c>
      <c r="D323">
        <v>63.44</v>
      </c>
      <c r="E323">
        <v>3380</v>
      </c>
    </row>
    <row r="324" spans="1:5" x14ac:dyDescent="0.25">
      <c r="A324">
        <v>323</v>
      </c>
      <c r="B324">
        <v>196</v>
      </c>
      <c r="C324">
        <v>447.69</v>
      </c>
      <c r="D324">
        <v>44.41</v>
      </c>
      <c r="E324">
        <v>2344</v>
      </c>
    </row>
    <row r="325" spans="1:5" x14ac:dyDescent="0.25">
      <c r="A325">
        <v>324</v>
      </c>
      <c r="B325">
        <v>179</v>
      </c>
      <c r="C325">
        <v>598.28</v>
      </c>
      <c r="D325">
        <v>53.46</v>
      </c>
      <c r="E325">
        <v>2602</v>
      </c>
    </row>
    <row r="326" spans="1:5" x14ac:dyDescent="0.25">
      <c r="A326">
        <v>325</v>
      </c>
      <c r="B326">
        <v>224</v>
      </c>
      <c r="C326">
        <v>546.79999999999995</v>
      </c>
      <c r="D326">
        <v>52.14</v>
      </c>
      <c r="E326">
        <v>2748</v>
      </c>
    </row>
    <row r="327" spans="1:5" x14ac:dyDescent="0.25">
      <c r="A327">
        <v>326</v>
      </c>
      <c r="B327">
        <v>2809</v>
      </c>
      <c r="C327">
        <v>7963.95</v>
      </c>
      <c r="D327">
        <v>792.28</v>
      </c>
      <c r="E327">
        <v>36091</v>
      </c>
    </row>
    <row r="328" spans="1:5" x14ac:dyDescent="0.25">
      <c r="A328">
        <v>327</v>
      </c>
      <c r="B328">
        <v>454</v>
      </c>
      <c r="C328">
        <v>912.04</v>
      </c>
      <c r="D328">
        <v>77.13</v>
      </c>
      <c r="E328">
        <v>4581</v>
      </c>
    </row>
    <row r="329" spans="1:5" x14ac:dyDescent="0.25">
      <c r="A329">
        <v>328</v>
      </c>
      <c r="B329">
        <v>246</v>
      </c>
      <c r="C329">
        <v>472.08</v>
      </c>
      <c r="D329">
        <v>42.5</v>
      </c>
      <c r="E329">
        <v>2600</v>
      </c>
    </row>
    <row r="330" spans="1:5" x14ac:dyDescent="0.25">
      <c r="A330">
        <v>329</v>
      </c>
      <c r="B330">
        <v>953</v>
      </c>
      <c r="C330">
        <v>2405.91</v>
      </c>
      <c r="D330">
        <v>242.46</v>
      </c>
      <c r="E330">
        <v>13923</v>
      </c>
    </row>
    <row r="331" spans="1:5" x14ac:dyDescent="0.25">
      <c r="A331">
        <v>330</v>
      </c>
      <c r="B331">
        <v>551</v>
      </c>
      <c r="C331">
        <v>1493.13</v>
      </c>
      <c r="D331">
        <v>151.31</v>
      </c>
      <c r="E331">
        <v>6729</v>
      </c>
    </row>
    <row r="332" spans="1:5" x14ac:dyDescent="0.25">
      <c r="A332">
        <v>331</v>
      </c>
      <c r="B332">
        <v>203</v>
      </c>
      <c r="C332">
        <v>415.94</v>
      </c>
      <c r="D332">
        <v>36.67</v>
      </c>
      <c r="E332">
        <v>2025</v>
      </c>
    </row>
    <row r="333" spans="1:5" x14ac:dyDescent="0.25">
      <c r="A333">
        <v>332</v>
      </c>
      <c r="B333">
        <v>315</v>
      </c>
      <c r="C333">
        <v>728.74</v>
      </c>
      <c r="D333">
        <v>73.23</v>
      </c>
      <c r="E333">
        <v>4230</v>
      </c>
    </row>
    <row r="334" spans="1:5" x14ac:dyDescent="0.25">
      <c r="A334">
        <v>333</v>
      </c>
      <c r="B334">
        <v>263</v>
      </c>
      <c r="C334">
        <v>744.44</v>
      </c>
      <c r="D334">
        <v>73.150000000000006</v>
      </c>
      <c r="E334">
        <v>3905</v>
      </c>
    </row>
    <row r="335" spans="1:5" x14ac:dyDescent="0.25">
      <c r="A335">
        <v>334</v>
      </c>
      <c r="B335">
        <v>187</v>
      </c>
      <c r="C335">
        <v>426.01</v>
      </c>
      <c r="D335">
        <v>45.58</v>
      </c>
      <c r="E335">
        <v>2443</v>
      </c>
    </row>
    <row r="336" spans="1:5" x14ac:dyDescent="0.25">
      <c r="A336">
        <v>335</v>
      </c>
      <c r="B336">
        <v>150</v>
      </c>
      <c r="C336">
        <v>457.67</v>
      </c>
      <c r="D336">
        <v>44.35</v>
      </c>
      <c r="E336">
        <v>1889</v>
      </c>
    </row>
    <row r="337" spans="1:5" x14ac:dyDescent="0.25">
      <c r="A337">
        <v>336</v>
      </c>
      <c r="B337">
        <v>2505</v>
      </c>
      <c r="C337">
        <v>7319.76</v>
      </c>
      <c r="D337">
        <v>665.66</v>
      </c>
      <c r="E337">
        <v>35292</v>
      </c>
    </row>
    <row r="338" spans="1:5" x14ac:dyDescent="0.25">
      <c r="A338">
        <v>337</v>
      </c>
      <c r="B338">
        <v>356</v>
      </c>
      <c r="C338">
        <v>559.80999999999995</v>
      </c>
      <c r="D338">
        <v>57.08</v>
      </c>
      <c r="E338">
        <v>3244</v>
      </c>
    </row>
    <row r="339" spans="1:5" x14ac:dyDescent="0.25">
      <c r="A339">
        <v>338</v>
      </c>
      <c r="B339">
        <v>370</v>
      </c>
      <c r="C339">
        <v>609.58000000000004</v>
      </c>
      <c r="D339">
        <v>59.7</v>
      </c>
      <c r="E339">
        <v>3521</v>
      </c>
    </row>
    <row r="340" spans="1:5" x14ac:dyDescent="0.25">
      <c r="A340">
        <v>339</v>
      </c>
      <c r="B340">
        <v>187</v>
      </c>
      <c r="C340">
        <v>445.83</v>
      </c>
      <c r="D340">
        <v>39.799999999999997</v>
      </c>
      <c r="E340">
        <v>2072</v>
      </c>
    </row>
    <row r="341" spans="1:5" x14ac:dyDescent="0.25">
      <c r="A341">
        <v>340</v>
      </c>
      <c r="B341">
        <v>231</v>
      </c>
      <c r="C341">
        <v>447.41</v>
      </c>
      <c r="D341">
        <v>41.46</v>
      </c>
      <c r="E341">
        <v>2401</v>
      </c>
    </row>
    <row r="342" spans="1:5" x14ac:dyDescent="0.25">
      <c r="A342">
        <v>341</v>
      </c>
      <c r="B342">
        <v>682</v>
      </c>
      <c r="C342">
        <v>1499.82</v>
      </c>
      <c r="D342">
        <v>146.53</v>
      </c>
      <c r="E342">
        <v>7402</v>
      </c>
    </row>
    <row r="343" spans="1:5" x14ac:dyDescent="0.25">
      <c r="A343">
        <v>342</v>
      </c>
      <c r="B343">
        <v>217</v>
      </c>
      <c r="C343">
        <v>403.1</v>
      </c>
      <c r="D343">
        <v>37.450000000000003</v>
      </c>
      <c r="E343">
        <v>2024</v>
      </c>
    </row>
    <row r="344" spans="1:5" x14ac:dyDescent="0.25">
      <c r="A344">
        <v>343</v>
      </c>
      <c r="B344">
        <v>519</v>
      </c>
      <c r="C344">
        <v>1024.04</v>
      </c>
      <c r="D344">
        <v>96.54</v>
      </c>
      <c r="E344">
        <v>5818</v>
      </c>
    </row>
    <row r="345" spans="1:5" x14ac:dyDescent="0.25">
      <c r="A345">
        <v>344</v>
      </c>
      <c r="B345">
        <v>210</v>
      </c>
      <c r="C345">
        <v>520.23</v>
      </c>
      <c r="D345">
        <v>47.32</v>
      </c>
      <c r="E345">
        <v>2205</v>
      </c>
    </row>
    <row r="346" spans="1:5" x14ac:dyDescent="0.25">
      <c r="A346">
        <v>345</v>
      </c>
      <c r="B346">
        <v>484</v>
      </c>
      <c r="C346">
        <v>1321.2</v>
      </c>
      <c r="D346">
        <v>123.16</v>
      </c>
      <c r="E346">
        <v>7137</v>
      </c>
    </row>
    <row r="347" spans="1:5" x14ac:dyDescent="0.25">
      <c r="A347">
        <v>346</v>
      </c>
      <c r="B347">
        <v>406</v>
      </c>
      <c r="C347">
        <v>945.24</v>
      </c>
      <c r="D347">
        <v>88.6</v>
      </c>
      <c r="E347">
        <v>5001</v>
      </c>
    </row>
    <row r="348" spans="1:5" x14ac:dyDescent="0.25">
      <c r="A348">
        <v>347</v>
      </c>
      <c r="B348">
        <v>600</v>
      </c>
      <c r="C348">
        <v>1661.96</v>
      </c>
      <c r="D348">
        <v>169.58</v>
      </c>
      <c r="E348">
        <v>7682</v>
      </c>
    </row>
    <row r="349" spans="1:5" x14ac:dyDescent="0.25">
      <c r="A349">
        <v>348</v>
      </c>
      <c r="B349">
        <v>4500</v>
      </c>
      <c r="C349">
        <v>13642.76</v>
      </c>
      <c r="D349">
        <v>1302.68</v>
      </c>
      <c r="E349">
        <v>67797</v>
      </c>
    </row>
    <row r="350" spans="1:5" x14ac:dyDescent="0.25">
      <c r="A350">
        <v>349</v>
      </c>
      <c r="B350">
        <v>2669</v>
      </c>
      <c r="C350">
        <v>9161.58</v>
      </c>
      <c r="D350">
        <v>863.11</v>
      </c>
      <c r="E350">
        <v>43533</v>
      </c>
    </row>
    <row r="351" spans="1:5" x14ac:dyDescent="0.25">
      <c r="A351">
        <v>350</v>
      </c>
      <c r="B351">
        <v>328</v>
      </c>
      <c r="C351">
        <v>747.3</v>
      </c>
      <c r="D351">
        <v>80.3</v>
      </c>
      <c r="E351">
        <v>3864</v>
      </c>
    </row>
    <row r="352" spans="1:5" x14ac:dyDescent="0.25">
      <c r="A352">
        <v>351</v>
      </c>
      <c r="B352">
        <v>74</v>
      </c>
      <c r="C352">
        <v>157.32</v>
      </c>
      <c r="D352">
        <v>15.64</v>
      </c>
      <c r="E352">
        <v>931</v>
      </c>
    </row>
    <row r="353" spans="1:5" x14ac:dyDescent="0.25">
      <c r="A353">
        <v>352</v>
      </c>
      <c r="B353">
        <v>167</v>
      </c>
      <c r="C353">
        <v>274.33</v>
      </c>
      <c r="D353">
        <v>29.64</v>
      </c>
      <c r="E353">
        <v>1590</v>
      </c>
    </row>
    <row r="354" spans="1:5" x14ac:dyDescent="0.25">
      <c r="A354">
        <v>353</v>
      </c>
      <c r="B354">
        <v>431</v>
      </c>
      <c r="C354">
        <v>1011.66</v>
      </c>
      <c r="D354">
        <v>105.18</v>
      </c>
      <c r="E354">
        <v>5552</v>
      </c>
    </row>
    <row r="355" spans="1:5" x14ac:dyDescent="0.25">
      <c r="A355">
        <v>354</v>
      </c>
      <c r="B355">
        <v>582</v>
      </c>
      <c r="C355">
        <v>1673.13</v>
      </c>
      <c r="D355">
        <v>164.94</v>
      </c>
      <c r="E355">
        <v>7331</v>
      </c>
    </row>
    <row r="356" spans="1:5" x14ac:dyDescent="0.25">
      <c r="A356">
        <v>355</v>
      </c>
      <c r="B356">
        <v>1165</v>
      </c>
      <c r="C356">
        <v>3381.95</v>
      </c>
      <c r="D356">
        <v>355.18</v>
      </c>
      <c r="E356">
        <v>17618</v>
      </c>
    </row>
    <row r="357" spans="1:5" x14ac:dyDescent="0.25">
      <c r="A357">
        <v>356</v>
      </c>
      <c r="B357">
        <v>232</v>
      </c>
      <c r="C357">
        <v>563.41</v>
      </c>
      <c r="D357">
        <v>48.56</v>
      </c>
      <c r="E357">
        <v>2943</v>
      </c>
    </row>
    <row r="358" spans="1:5" x14ac:dyDescent="0.25">
      <c r="A358">
        <v>357</v>
      </c>
      <c r="B358">
        <v>5511</v>
      </c>
      <c r="C358">
        <v>14843.2</v>
      </c>
      <c r="D358">
        <v>1459.54</v>
      </c>
      <c r="E358">
        <v>71067</v>
      </c>
    </row>
    <row r="359" spans="1:5" x14ac:dyDescent="0.25">
      <c r="A359">
        <v>358</v>
      </c>
      <c r="B359">
        <v>126</v>
      </c>
      <c r="C359">
        <v>301.93</v>
      </c>
      <c r="D359">
        <v>27.8</v>
      </c>
      <c r="E359">
        <v>1567</v>
      </c>
    </row>
    <row r="360" spans="1:5" x14ac:dyDescent="0.25">
      <c r="A360">
        <v>359</v>
      </c>
      <c r="B360">
        <v>310</v>
      </c>
      <c r="C360">
        <v>604.91999999999996</v>
      </c>
      <c r="D360">
        <v>59.82</v>
      </c>
      <c r="E360">
        <v>3301</v>
      </c>
    </row>
    <row r="361" spans="1:5" x14ac:dyDescent="0.25">
      <c r="A361">
        <v>360</v>
      </c>
      <c r="B361">
        <v>694</v>
      </c>
      <c r="C361">
        <v>1734.05</v>
      </c>
      <c r="D361">
        <v>158.69999999999999</v>
      </c>
      <c r="E361">
        <v>8314</v>
      </c>
    </row>
    <row r="362" spans="1:5" x14ac:dyDescent="0.25">
      <c r="A362">
        <v>361</v>
      </c>
      <c r="B362">
        <v>203</v>
      </c>
      <c r="C362">
        <v>431.86</v>
      </c>
      <c r="D362">
        <v>41.92</v>
      </c>
      <c r="E362">
        <v>2305</v>
      </c>
    </row>
    <row r="363" spans="1:5" x14ac:dyDescent="0.25">
      <c r="A363">
        <v>362</v>
      </c>
      <c r="B363">
        <v>3334</v>
      </c>
      <c r="C363">
        <v>8107.08</v>
      </c>
      <c r="D363">
        <v>786.81</v>
      </c>
      <c r="E363">
        <v>41574</v>
      </c>
    </row>
    <row r="364" spans="1:5" x14ac:dyDescent="0.25">
      <c r="A364">
        <v>363</v>
      </c>
      <c r="B364">
        <v>212</v>
      </c>
      <c r="C364">
        <v>321.49</v>
      </c>
      <c r="D364">
        <v>29.32</v>
      </c>
      <c r="E364">
        <v>1870</v>
      </c>
    </row>
    <row r="365" spans="1:5" x14ac:dyDescent="0.25">
      <c r="A365">
        <v>364</v>
      </c>
      <c r="B365">
        <v>317</v>
      </c>
      <c r="C365">
        <v>668.41</v>
      </c>
      <c r="D365">
        <v>64.84</v>
      </c>
      <c r="E365">
        <v>3687</v>
      </c>
    </row>
    <row r="366" spans="1:5" x14ac:dyDescent="0.25">
      <c r="A366">
        <v>365</v>
      </c>
      <c r="B366">
        <v>140</v>
      </c>
      <c r="C366">
        <v>276.86</v>
      </c>
      <c r="D366">
        <v>24.55</v>
      </c>
      <c r="E366">
        <v>1371</v>
      </c>
    </row>
    <row r="367" spans="1:5" x14ac:dyDescent="0.25">
      <c r="A367">
        <v>366</v>
      </c>
      <c r="B367">
        <v>1119</v>
      </c>
      <c r="C367">
        <v>2532.87</v>
      </c>
      <c r="D367">
        <v>239.66</v>
      </c>
      <c r="E367">
        <v>13539</v>
      </c>
    </row>
    <row r="368" spans="1:5" x14ac:dyDescent="0.25">
      <c r="A368">
        <v>367</v>
      </c>
      <c r="B368">
        <v>1668</v>
      </c>
      <c r="C368">
        <v>3602.13</v>
      </c>
      <c r="D368">
        <v>339.91</v>
      </c>
      <c r="E368">
        <v>19965</v>
      </c>
    </row>
    <row r="369" spans="1:5" x14ac:dyDescent="0.25">
      <c r="A369">
        <v>368</v>
      </c>
      <c r="B369">
        <v>85</v>
      </c>
      <c r="C369">
        <v>128.44</v>
      </c>
      <c r="D369">
        <v>13.42</v>
      </c>
      <c r="E369">
        <v>915</v>
      </c>
    </row>
    <row r="370" spans="1:5" x14ac:dyDescent="0.25">
      <c r="A370">
        <v>369</v>
      </c>
      <c r="B370">
        <v>993</v>
      </c>
      <c r="C370">
        <v>2500.4699999999998</v>
      </c>
      <c r="D370">
        <v>243.69</v>
      </c>
      <c r="E370">
        <v>13352</v>
      </c>
    </row>
    <row r="371" spans="1:5" x14ac:dyDescent="0.25">
      <c r="A371">
        <v>370</v>
      </c>
      <c r="B371">
        <v>425</v>
      </c>
      <c r="C371">
        <v>1057.3399999999999</v>
      </c>
      <c r="D371">
        <v>91.02</v>
      </c>
      <c r="E371">
        <v>5642</v>
      </c>
    </row>
    <row r="372" spans="1:5" x14ac:dyDescent="0.25">
      <c r="A372">
        <v>371</v>
      </c>
      <c r="B372">
        <v>307</v>
      </c>
      <c r="C372">
        <v>723.57</v>
      </c>
      <c r="D372">
        <v>74.459999999999994</v>
      </c>
      <c r="E372">
        <v>3530</v>
      </c>
    </row>
    <row r="373" spans="1:5" x14ac:dyDescent="0.25">
      <c r="A373">
        <v>372</v>
      </c>
      <c r="B373">
        <v>187</v>
      </c>
      <c r="C373">
        <v>366.56</v>
      </c>
      <c r="D373">
        <v>33.61</v>
      </c>
      <c r="E373">
        <v>2241</v>
      </c>
    </row>
    <row r="374" spans="1:5" x14ac:dyDescent="0.25">
      <c r="A374">
        <v>373</v>
      </c>
      <c r="B374">
        <v>162</v>
      </c>
      <c r="C374">
        <v>379.06</v>
      </c>
      <c r="D374">
        <v>32.92</v>
      </c>
      <c r="E374">
        <v>1851</v>
      </c>
    </row>
    <row r="375" spans="1:5" x14ac:dyDescent="0.25">
      <c r="A375">
        <v>374</v>
      </c>
      <c r="B375">
        <v>134</v>
      </c>
      <c r="C375">
        <v>239.4</v>
      </c>
      <c r="D375">
        <v>21.95</v>
      </c>
      <c r="E375">
        <v>1279</v>
      </c>
    </row>
    <row r="376" spans="1:5" x14ac:dyDescent="0.25">
      <c r="A376">
        <v>375</v>
      </c>
      <c r="B376">
        <v>2550</v>
      </c>
      <c r="C376">
        <v>7766.81</v>
      </c>
      <c r="D376">
        <v>716.4</v>
      </c>
      <c r="E376">
        <v>38016</v>
      </c>
    </row>
    <row r="377" spans="1:5" x14ac:dyDescent="0.25">
      <c r="A377">
        <v>376</v>
      </c>
      <c r="B377">
        <v>225</v>
      </c>
      <c r="C377">
        <v>463.99</v>
      </c>
      <c r="D377">
        <v>43.52</v>
      </c>
      <c r="E377">
        <v>2481</v>
      </c>
    </row>
    <row r="378" spans="1:5" x14ac:dyDescent="0.25">
      <c r="A378">
        <v>377</v>
      </c>
      <c r="B378">
        <v>563</v>
      </c>
      <c r="C378">
        <v>1367.1</v>
      </c>
      <c r="D378">
        <v>136.88999999999999</v>
      </c>
      <c r="E378">
        <v>6934</v>
      </c>
    </row>
    <row r="379" spans="1:5" x14ac:dyDescent="0.25">
      <c r="A379">
        <v>378</v>
      </c>
      <c r="B379">
        <v>4864</v>
      </c>
      <c r="C379">
        <v>13650.94</v>
      </c>
      <c r="D379">
        <v>1488.81</v>
      </c>
      <c r="E379">
        <v>68764</v>
      </c>
    </row>
    <row r="380" spans="1:5" x14ac:dyDescent="0.25">
      <c r="A380">
        <v>379</v>
      </c>
      <c r="B380">
        <v>202</v>
      </c>
      <c r="C380">
        <v>336.06</v>
      </c>
      <c r="D380">
        <v>35.549999999999997</v>
      </c>
      <c r="E380">
        <v>2071</v>
      </c>
    </row>
    <row r="381" spans="1:5" x14ac:dyDescent="0.25">
      <c r="A381">
        <v>380</v>
      </c>
      <c r="B381">
        <v>671</v>
      </c>
      <c r="C381">
        <v>1413.94</v>
      </c>
      <c r="D381">
        <v>137.88</v>
      </c>
      <c r="E381">
        <v>7985</v>
      </c>
    </row>
    <row r="382" spans="1:5" x14ac:dyDescent="0.25">
      <c r="A382">
        <v>381</v>
      </c>
      <c r="B382">
        <v>88</v>
      </c>
      <c r="C382">
        <v>157.43</v>
      </c>
      <c r="D382">
        <v>15.35</v>
      </c>
      <c r="E382">
        <v>921</v>
      </c>
    </row>
    <row r="383" spans="1:5" x14ac:dyDescent="0.25">
      <c r="A383">
        <v>382</v>
      </c>
      <c r="B383">
        <v>202</v>
      </c>
      <c r="C383">
        <v>399.55</v>
      </c>
      <c r="D383">
        <v>40.01</v>
      </c>
      <c r="E383">
        <v>2191</v>
      </c>
    </row>
    <row r="384" spans="1:5" x14ac:dyDescent="0.25">
      <c r="A384">
        <v>383</v>
      </c>
      <c r="B384">
        <v>322</v>
      </c>
      <c r="C384">
        <v>670.73</v>
      </c>
      <c r="D384">
        <v>70.12</v>
      </c>
      <c r="E384">
        <v>3644</v>
      </c>
    </row>
    <row r="385" spans="1:5" x14ac:dyDescent="0.25">
      <c r="A385">
        <v>384</v>
      </c>
      <c r="B385">
        <v>214</v>
      </c>
      <c r="C385">
        <v>499.99</v>
      </c>
      <c r="D385">
        <v>48.49</v>
      </c>
      <c r="E385">
        <v>2564</v>
      </c>
    </row>
    <row r="386" spans="1:5" x14ac:dyDescent="0.25">
      <c r="A386">
        <v>385</v>
      </c>
      <c r="B386">
        <v>83</v>
      </c>
      <c r="C386">
        <v>130.1</v>
      </c>
      <c r="D386">
        <v>10.47</v>
      </c>
      <c r="E386">
        <v>610</v>
      </c>
    </row>
    <row r="387" spans="1:5" x14ac:dyDescent="0.25">
      <c r="A387">
        <v>386</v>
      </c>
      <c r="B387">
        <v>1456</v>
      </c>
      <c r="C387">
        <v>3555.36</v>
      </c>
      <c r="D387">
        <v>324.88</v>
      </c>
      <c r="E387">
        <v>17466</v>
      </c>
    </row>
    <row r="388" spans="1:5" x14ac:dyDescent="0.25">
      <c r="A388">
        <v>387</v>
      </c>
      <c r="B388">
        <v>691</v>
      </c>
      <c r="C388">
        <v>1704.36</v>
      </c>
      <c r="D388">
        <v>176.09</v>
      </c>
      <c r="E388">
        <v>8541</v>
      </c>
    </row>
    <row r="389" spans="1:5" x14ac:dyDescent="0.25">
      <c r="A389">
        <v>388</v>
      </c>
      <c r="B389">
        <v>909</v>
      </c>
      <c r="C389">
        <v>1991.81</v>
      </c>
      <c r="D389">
        <v>200.32</v>
      </c>
      <c r="E389">
        <v>9752</v>
      </c>
    </row>
    <row r="390" spans="1:5" x14ac:dyDescent="0.25">
      <c r="A390">
        <v>389</v>
      </c>
      <c r="B390">
        <v>189</v>
      </c>
      <c r="C390">
        <v>328.45</v>
      </c>
      <c r="D390">
        <v>31.69</v>
      </c>
      <c r="E390">
        <v>2025</v>
      </c>
    </row>
    <row r="391" spans="1:5" x14ac:dyDescent="0.25">
      <c r="A391">
        <v>390</v>
      </c>
      <c r="B391">
        <v>227</v>
      </c>
      <c r="C391">
        <v>491.82</v>
      </c>
      <c r="D391">
        <v>48.83</v>
      </c>
      <c r="E391">
        <v>2669</v>
      </c>
    </row>
    <row r="392" spans="1:5" x14ac:dyDescent="0.25">
      <c r="A392">
        <v>391</v>
      </c>
      <c r="B392">
        <v>819</v>
      </c>
      <c r="C392">
        <v>2142.36</v>
      </c>
      <c r="D392">
        <v>214.71</v>
      </c>
      <c r="E392">
        <v>11687</v>
      </c>
    </row>
    <row r="393" spans="1:5" x14ac:dyDescent="0.25">
      <c r="A393">
        <v>392</v>
      </c>
      <c r="B393">
        <v>461</v>
      </c>
      <c r="C393">
        <v>1176.1400000000001</v>
      </c>
      <c r="D393">
        <v>99.52</v>
      </c>
      <c r="E393">
        <v>5266</v>
      </c>
    </row>
    <row r="394" spans="1:5" x14ac:dyDescent="0.25">
      <c r="A394">
        <v>393</v>
      </c>
      <c r="B394">
        <v>3065</v>
      </c>
      <c r="C394">
        <v>8816.6299999999992</v>
      </c>
      <c r="D394">
        <v>880.17</v>
      </c>
      <c r="E394">
        <v>41968</v>
      </c>
    </row>
    <row r="395" spans="1:5" x14ac:dyDescent="0.25">
      <c r="A395">
        <v>394</v>
      </c>
      <c r="B395">
        <v>141</v>
      </c>
      <c r="C395">
        <v>219.41</v>
      </c>
      <c r="D395">
        <v>25.41</v>
      </c>
      <c r="E395">
        <v>1438</v>
      </c>
    </row>
    <row r="396" spans="1:5" x14ac:dyDescent="0.25">
      <c r="A396">
        <v>395</v>
      </c>
      <c r="B396">
        <v>131</v>
      </c>
      <c r="C396">
        <v>205</v>
      </c>
      <c r="D396">
        <v>17.91</v>
      </c>
      <c r="E396">
        <v>1200</v>
      </c>
    </row>
    <row r="397" spans="1:5" x14ac:dyDescent="0.25">
      <c r="A397">
        <v>396</v>
      </c>
      <c r="B397">
        <v>533</v>
      </c>
      <c r="C397">
        <v>1107.22</v>
      </c>
      <c r="D397">
        <v>107.19</v>
      </c>
      <c r="E397">
        <v>5841</v>
      </c>
    </row>
    <row r="398" spans="1:5" x14ac:dyDescent="0.25">
      <c r="A398">
        <v>397</v>
      </c>
      <c r="B398">
        <v>193</v>
      </c>
      <c r="C398">
        <v>268.27999999999997</v>
      </c>
      <c r="D398">
        <v>30.15</v>
      </c>
      <c r="E398">
        <v>2083</v>
      </c>
    </row>
    <row r="399" spans="1:5" x14ac:dyDescent="0.25">
      <c r="A399">
        <v>398</v>
      </c>
      <c r="B399">
        <v>817</v>
      </c>
      <c r="C399">
        <v>1832.59</v>
      </c>
      <c r="D399">
        <v>183.58</v>
      </c>
      <c r="E399">
        <v>11737</v>
      </c>
    </row>
    <row r="400" spans="1:5" x14ac:dyDescent="0.25">
      <c r="A400">
        <v>399</v>
      </c>
      <c r="B400">
        <v>16325</v>
      </c>
      <c r="C400">
        <v>53019.56</v>
      </c>
      <c r="D400">
        <v>4930.32</v>
      </c>
      <c r="E400">
        <v>233841</v>
      </c>
    </row>
    <row r="401" spans="1:5" x14ac:dyDescent="0.25">
      <c r="A401">
        <v>400</v>
      </c>
      <c r="B401">
        <v>270</v>
      </c>
      <c r="C401">
        <v>511.05</v>
      </c>
      <c r="D401">
        <v>54.16</v>
      </c>
      <c r="E401">
        <v>2646</v>
      </c>
    </row>
    <row r="402" spans="1:5" x14ac:dyDescent="0.25">
      <c r="A402">
        <v>401</v>
      </c>
      <c r="B402">
        <v>168</v>
      </c>
      <c r="C402">
        <v>271.91000000000003</v>
      </c>
      <c r="D402">
        <v>23.2</v>
      </c>
      <c r="E402">
        <v>1486</v>
      </c>
    </row>
    <row r="403" spans="1:5" x14ac:dyDescent="0.25">
      <c r="A403">
        <v>402</v>
      </c>
      <c r="B403">
        <v>162</v>
      </c>
      <c r="C403">
        <v>398.88</v>
      </c>
      <c r="D403">
        <v>30.44</v>
      </c>
      <c r="E403">
        <v>1698</v>
      </c>
    </row>
    <row r="404" spans="1:5" x14ac:dyDescent="0.25">
      <c r="A404">
        <v>403</v>
      </c>
      <c r="B404">
        <v>1236</v>
      </c>
      <c r="C404">
        <v>2922.15</v>
      </c>
      <c r="D404">
        <v>256.74</v>
      </c>
      <c r="E404">
        <v>15905</v>
      </c>
    </row>
    <row r="405" spans="1:5" x14ac:dyDescent="0.25">
      <c r="A405">
        <v>404</v>
      </c>
      <c r="B405">
        <v>1488</v>
      </c>
      <c r="C405">
        <v>3828.02</v>
      </c>
      <c r="D405">
        <v>379.01</v>
      </c>
      <c r="E405">
        <v>19386</v>
      </c>
    </row>
    <row r="406" spans="1:5" x14ac:dyDescent="0.25">
      <c r="A406">
        <v>405</v>
      </c>
      <c r="B406">
        <v>166</v>
      </c>
      <c r="C406">
        <v>452.93</v>
      </c>
      <c r="D406">
        <v>41.08</v>
      </c>
      <c r="E406">
        <v>2167</v>
      </c>
    </row>
    <row r="407" spans="1:5" x14ac:dyDescent="0.25">
      <c r="A407">
        <v>406</v>
      </c>
      <c r="B407">
        <v>2149</v>
      </c>
      <c r="C407">
        <v>5183.9799999999996</v>
      </c>
      <c r="D407">
        <v>502.16</v>
      </c>
      <c r="E407">
        <v>26515</v>
      </c>
    </row>
    <row r="408" spans="1:5" x14ac:dyDescent="0.25">
      <c r="A408">
        <v>407</v>
      </c>
      <c r="B408">
        <v>104</v>
      </c>
      <c r="C408">
        <v>171.37</v>
      </c>
      <c r="D408">
        <v>17</v>
      </c>
      <c r="E408">
        <v>1080</v>
      </c>
    </row>
    <row r="409" spans="1:5" x14ac:dyDescent="0.25">
      <c r="A409">
        <v>408</v>
      </c>
      <c r="B409">
        <v>339</v>
      </c>
      <c r="C409">
        <v>682.42</v>
      </c>
      <c r="D409">
        <v>70.239999999999995</v>
      </c>
      <c r="E409">
        <v>3932</v>
      </c>
    </row>
    <row r="410" spans="1:5" x14ac:dyDescent="0.25">
      <c r="A410">
        <v>409</v>
      </c>
      <c r="B410">
        <v>183</v>
      </c>
      <c r="C410">
        <v>398.72</v>
      </c>
      <c r="D410">
        <v>39.97</v>
      </c>
      <c r="E410">
        <v>2584</v>
      </c>
    </row>
    <row r="411" spans="1:5" x14ac:dyDescent="0.25">
      <c r="A411">
        <v>410</v>
      </c>
      <c r="B411">
        <v>630</v>
      </c>
      <c r="C411">
        <v>1569.43</v>
      </c>
      <c r="D411">
        <v>152.44999999999999</v>
      </c>
      <c r="E411">
        <v>8180</v>
      </c>
    </row>
    <row r="412" spans="1:5" x14ac:dyDescent="0.25">
      <c r="A412">
        <v>411</v>
      </c>
      <c r="B412">
        <v>362</v>
      </c>
      <c r="C412">
        <v>934</v>
      </c>
      <c r="D412">
        <v>84.15</v>
      </c>
      <c r="E412">
        <v>5193</v>
      </c>
    </row>
    <row r="413" spans="1:5" x14ac:dyDescent="0.25">
      <c r="A413">
        <v>412</v>
      </c>
      <c r="B413">
        <v>6996</v>
      </c>
      <c r="C413">
        <v>22099.21</v>
      </c>
      <c r="D413">
        <v>2171.9299999999998</v>
      </c>
      <c r="E413">
        <v>110722</v>
      </c>
    </row>
    <row r="414" spans="1:5" x14ac:dyDescent="0.25">
      <c r="A414">
        <v>413</v>
      </c>
      <c r="B414">
        <v>117</v>
      </c>
      <c r="C414">
        <v>189.53</v>
      </c>
      <c r="D414">
        <v>14.94</v>
      </c>
      <c r="E414">
        <v>928</v>
      </c>
    </row>
    <row r="415" spans="1:5" x14ac:dyDescent="0.25">
      <c r="A415">
        <v>414</v>
      </c>
      <c r="B415">
        <v>628</v>
      </c>
      <c r="C415">
        <v>1420.39</v>
      </c>
      <c r="D415">
        <v>160.66</v>
      </c>
      <c r="E415">
        <v>9333</v>
      </c>
    </row>
    <row r="416" spans="1:5" x14ac:dyDescent="0.25">
      <c r="A416">
        <v>415</v>
      </c>
      <c r="B416">
        <v>194</v>
      </c>
      <c r="C416">
        <v>402.57</v>
      </c>
      <c r="D416">
        <v>38.270000000000003</v>
      </c>
      <c r="E416">
        <v>2262</v>
      </c>
    </row>
    <row r="417" spans="1:5" x14ac:dyDescent="0.25">
      <c r="A417">
        <v>416</v>
      </c>
      <c r="B417">
        <v>578</v>
      </c>
      <c r="C417">
        <v>1260.4000000000001</v>
      </c>
      <c r="D417">
        <v>124.83</v>
      </c>
      <c r="E417">
        <v>7059</v>
      </c>
    </row>
    <row r="418" spans="1:5" x14ac:dyDescent="0.25">
      <c r="A418">
        <v>417</v>
      </c>
      <c r="B418">
        <v>600</v>
      </c>
      <c r="C418">
        <v>1548.61</v>
      </c>
      <c r="D418">
        <v>149.5</v>
      </c>
      <c r="E418">
        <v>8183</v>
      </c>
    </row>
    <row r="419" spans="1:5" x14ac:dyDescent="0.25">
      <c r="A419">
        <v>418</v>
      </c>
      <c r="B419">
        <v>2108</v>
      </c>
      <c r="C419">
        <v>5624.67</v>
      </c>
      <c r="D419">
        <v>544.67999999999995</v>
      </c>
      <c r="E419">
        <v>27806</v>
      </c>
    </row>
    <row r="420" spans="1:5" x14ac:dyDescent="0.25">
      <c r="A420">
        <v>419</v>
      </c>
      <c r="B420">
        <v>596</v>
      </c>
      <c r="C420">
        <v>1468.68</v>
      </c>
      <c r="D420">
        <v>138.74</v>
      </c>
      <c r="E420">
        <v>7737</v>
      </c>
    </row>
    <row r="421" spans="1:5" x14ac:dyDescent="0.25">
      <c r="A421">
        <v>420</v>
      </c>
      <c r="B421">
        <v>288</v>
      </c>
      <c r="C421">
        <v>420.45</v>
      </c>
      <c r="D421">
        <v>49.2</v>
      </c>
      <c r="E421">
        <v>2086</v>
      </c>
    </row>
    <row r="422" spans="1:5" x14ac:dyDescent="0.25">
      <c r="A422">
        <v>421</v>
      </c>
      <c r="B422">
        <v>2203</v>
      </c>
      <c r="C422">
        <v>5816.69</v>
      </c>
      <c r="D422">
        <v>559.66</v>
      </c>
      <c r="E422">
        <v>28683</v>
      </c>
    </row>
    <row r="423" spans="1:5" x14ac:dyDescent="0.25">
      <c r="A423">
        <v>422</v>
      </c>
      <c r="B423">
        <v>4735</v>
      </c>
      <c r="C423">
        <v>13614.64</v>
      </c>
      <c r="D423">
        <v>1338.47</v>
      </c>
      <c r="E423">
        <v>65063</v>
      </c>
    </row>
    <row r="424" spans="1:5" x14ac:dyDescent="0.25">
      <c r="A424">
        <v>423</v>
      </c>
      <c r="B424">
        <v>193</v>
      </c>
      <c r="C424">
        <v>365.08</v>
      </c>
      <c r="D424">
        <v>35.130000000000003</v>
      </c>
      <c r="E424">
        <v>2031</v>
      </c>
    </row>
    <row r="425" spans="1:5" x14ac:dyDescent="0.25">
      <c r="A425">
        <v>424</v>
      </c>
      <c r="B425">
        <v>572</v>
      </c>
      <c r="C425">
        <v>1441.45</v>
      </c>
      <c r="D425">
        <v>118.76</v>
      </c>
      <c r="E425">
        <v>6807</v>
      </c>
    </row>
    <row r="426" spans="1:5" x14ac:dyDescent="0.25">
      <c r="A426">
        <v>425</v>
      </c>
      <c r="B426">
        <v>142</v>
      </c>
      <c r="C426">
        <v>310.45</v>
      </c>
      <c r="D426">
        <v>25.95</v>
      </c>
      <c r="E426">
        <v>1513</v>
      </c>
    </row>
    <row r="427" spans="1:5" x14ac:dyDescent="0.25">
      <c r="A427">
        <v>426</v>
      </c>
      <c r="B427">
        <v>123</v>
      </c>
      <c r="C427">
        <v>223.57</v>
      </c>
      <c r="D427">
        <v>21.47</v>
      </c>
      <c r="E427">
        <v>1297</v>
      </c>
    </row>
    <row r="428" spans="1:5" x14ac:dyDescent="0.25">
      <c r="A428">
        <v>427</v>
      </c>
      <c r="B428">
        <v>576</v>
      </c>
      <c r="C428">
        <v>1198.67</v>
      </c>
      <c r="D428">
        <v>111.84</v>
      </c>
      <c r="E428">
        <v>6693</v>
      </c>
    </row>
    <row r="429" spans="1:5" x14ac:dyDescent="0.25">
      <c r="A429">
        <v>428</v>
      </c>
      <c r="B429">
        <v>558</v>
      </c>
      <c r="C429">
        <v>1754.02</v>
      </c>
      <c r="D429">
        <v>162.84</v>
      </c>
      <c r="E429">
        <v>8366</v>
      </c>
    </row>
    <row r="430" spans="1:5" x14ac:dyDescent="0.25">
      <c r="A430">
        <v>429</v>
      </c>
      <c r="B430">
        <v>283</v>
      </c>
      <c r="C430">
        <v>689.92</v>
      </c>
      <c r="D430">
        <v>65.319999999999993</v>
      </c>
      <c r="E430">
        <v>3523</v>
      </c>
    </row>
    <row r="431" spans="1:5" x14ac:dyDescent="0.25">
      <c r="A431">
        <v>430</v>
      </c>
      <c r="B431">
        <v>593</v>
      </c>
      <c r="C431">
        <v>1722.77</v>
      </c>
      <c r="D431">
        <v>170.68</v>
      </c>
      <c r="E431">
        <v>9705</v>
      </c>
    </row>
    <row r="432" spans="1:5" x14ac:dyDescent="0.25">
      <c r="A432">
        <v>431</v>
      </c>
      <c r="B432">
        <v>125</v>
      </c>
      <c r="C432">
        <v>250.12</v>
      </c>
      <c r="D432">
        <v>21.43</v>
      </c>
      <c r="E432">
        <v>1387</v>
      </c>
    </row>
    <row r="433" spans="1:5" x14ac:dyDescent="0.25">
      <c r="A433">
        <v>432</v>
      </c>
      <c r="B433">
        <v>143</v>
      </c>
      <c r="C433">
        <v>214.06</v>
      </c>
      <c r="D433">
        <v>23.31</v>
      </c>
      <c r="E433">
        <v>1483</v>
      </c>
    </row>
    <row r="434" spans="1:5" x14ac:dyDescent="0.25">
      <c r="A434">
        <v>433</v>
      </c>
      <c r="B434">
        <v>2041</v>
      </c>
      <c r="C434">
        <v>4839.9399999999996</v>
      </c>
      <c r="D434">
        <v>448.87</v>
      </c>
      <c r="E434">
        <v>24529</v>
      </c>
    </row>
    <row r="435" spans="1:5" x14ac:dyDescent="0.25">
      <c r="A435">
        <v>434</v>
      </c>
      <c r="B435">
        <v>613</v>
      </c>
      <c r="C435">
        <v>1403.52</v>
      </c>
      <c r="D435">
        <v>124.11</v>
      </c>
      <c r="E435">
        <v>7639</v>
      </c>
    </row>
    <row r="436" spans="1:5" x14ac:dyDescent="0.25">
      <c r="A436">
        <v>435</v>
      </c>
      <c r="B436">
        <v>555</v>
      </c>
      <c r="C436">
        <v>1186.43</v>
      </c>
      <c r="D436">
        <v>112.75</v>
      </c>
      <c r="E436">
        <v>6589</v>
      </c>
    </row>
    <row r="437" spans="1:5" x14ac:dyDescent="0.25">
      <c r="A437">
        <v>436</v>
      </c>
      <c r="B437">
        <v>788</v>
      </c>
      <c r="C437">
        <v>1870.71</v>
      </c>
      <c r="D437">
        <v>170.81</v>
      </c>
      <c r="E437">
        <v>9760</v>
      </c>
    </row>
    <row r="438" spans="1:5" x14ac:dyDescent="0.25">
      <c r="A438">
        <v>437</v>
      </c>
      <c r="B438">
        <v>166</v>
      </c>
      <c r="C438">
        <v>375.34</v>
      </c>
      <c r="D438">
        <v>43.38</v>
      </c>
      <c r="E438">
        <v>1823</v>
      </c>
    </row>
    <row r="439" spans="1:5" x14ac:dyDescent="0.25">
      <c r="A439">
        <v>438</v>
      </c>
      <c r="B439">
        <v>816</v>
      </c>
      <c r="C439">
        <v>1772.47</v>
      </c>
      <c r="D439">
        <v>198.79</v>
      </c>
      <c r="E439">
        <v>9201</v>
      </c>
    </row>
    <row r="440" spans="1:5" x14ac:dyDescent="0.25">
      <c r="A440">
        <v>439</v>
      </c>
      <c r="B440">
        <v>1155</v>
      </c>
      <c r="C440">
        <v>3217.46</v>
      </c>
      <c r="D440">
        <v>317.98</v>
      </c>
      <c r="E440">
        <v>17631</v>
      </c>
    </row>
    <row r="441" spans="1:5" x14ac:dyDescent="0.25">
      <c r="A441">
        <v>440</v>
      </c>
      <c r="B441">
        <v>515</v>
      </c>
      <c r="C441">
        <v>1025.1199999999999</v>
      </c>
      <c r="D441">
        <v>98.21</v>
      </c>
      <c r="E441">
        <v>5051</v>
      </c>
    </row>
    <row r="442" spans="1:5" x14ac:dyDescent="0.25">
      <c r="A442">
        <v>441</v>
      </c>
      <c r="B442">
        <v>396</v>
      </c>
      <c r="C442">
        <v>1105.23</v>
      </c>
      <c r="D442">
        <v>105.59</v>
      </c>
      <c r="E442">
        <v>5786</v>
      </c>
    </row>
    <row r="443" spans="1:5" x14ac:dyDescent="0.25">
      <c r="A443">
        <v>442</v>
      </c>
      <c r="B443">
        <v>7100</v>
      </c>
      <c r="C443">
        <v>22267.38</v>
      </c>
      <c r="D443">
        <v>2268.63</v>
      </c>
      <c r="E443">
        <v>108204</v>
      </c>
    </row>
    <row r="444" spans="1:5" x14ac:dyDescent="0.25">
      <c r="A444">
        <v>443</v>
      </c>
      <c r="B444">
        <v>352</v>
      </c>
      <c r="C444">
        <v>714.72</v>
      </c>
      <c r="D444">
        <v>78.75</v>
      </c>
      <c r="E444">
        <v>4084</v>
      </c>
    </row>
    <row r="445" spans="1:5" x14ac:dyDescent="0.25">
      <c r="A445">
        <v>444</v>
      </c>
      <c r="B445">
        <v>277</v>
      </c>
      <c r="C445">
        <v>614.29</v>
      </c>
      <c r="D445">
        <v>61.84</v>
      </c>
      <c r="E445">
        <v>3607</v>
      </c>
    </row>
    <row r="446" spans="1:5" x14ac:dyDescent="0.25">
      <c r="A446">
        <v>445</v>
      </c>
      <c r="B446">
        <v>388</v>
      </c>
      <c r="C446">
        <v>1218.2</v>
      </c>
      <c r="D446">
        <v>107.99</v>
      </c>
      <c r="E446">
        <v>5182</v>
      </c>
    </row>
    <row r="447" spans="1:5" x14ac:dyDescent="0.25">
      <c r="A447">
        <v>446</v>
      </c>
      <c r="B447">
        <v>158</v>
      </c>
      <c r="C447">
        <v>265.08999999999997</v>
      </c>
      <c r="D447">
        <v>27.81</v>
      </c>
      <c r="E447">
        <v>1637</v>
      </c>
    </row>
    <row r="448" spans="1:5" x14ac:dyDescent="0.25">
      <c r="A448">
        <v>447</v>
      </c>
      <c r="B448">
        <v>168</v>
      </c>
      <c r="C448">
        <v>305.18</v>
      </c>
      <c r="D448">
        <v>26.17</v>
      </c>
      <c r="E448">
        <v>1567</v>
      </c>
    </row>
    <row r="449" spans="1:5" x14ac:dyDescent="0.25">
      <c r="A449">
        <v>448</v>
      </c>
      <c r="B449">
        <v>771</v>
      </c>
      <c r="C449">
        <v>2245.1999999999998</v>
      </c>
      <c r="D449">
        <v>219.04</v>
      </c>
      <c r="E449">
        <v>10262</v>
      </c>
    </row>
    <row r="450" spans="1:5" x14ac:dyDescent="0.25">
      <c r="A450">
        <v>449</v>
      </c>
      <c r="B450">
        <v>209</v>
      </c>
      <c r="C450">
        <v>422.08</v>
      </c>
      <c r="D450">
        <v>38.450000000000003</v>
      </c>
      <c r="E450">
        <v>2314</v>
      </c>
    </row>
    <row r="451" spans="1:5" x14ac:dyDescent="0.25">
      <c r="A451">
        <v>450</v>
      </c>
      <c r="B451">
        <v>243</v>
      </c>
      <c r="C451">
        <v>528.96</v>
      </c>
      <c r="D451">
        <v>52.66</v>
      </c>
      <c r="E451">
        <v>2627</v>
      </c>
    </row>
    <row r="452" spans="1:5" x14ac:dyDescent="0.25">
      <c r="A452">
        <v>451</v>
      </c>
      <c r="B452">
        <v>111</v>
      </c>
      <c r="C452">
        <v>219.32</v>
      </c>
      <c r="D452">
        <v>28.91</v>
      </c>
      <c r="E452">
        <v>1123</v>
      </c>
    </row>
    <row r="453" spans="1:5" x14ac:dyDescent="0.25">
      <c r="A453">
        <v>452</v>
      </c>
      <c r="B453">
        <v>762</v>
      </c>
      <c r="C453">
        <v>1183.95</v>
      </c>
      <c r="D453">
        <v>133.15</v>
      </c>
      <c r="E453">
        <v>6874</v>
      </c>
    </row>
    <row r="454" spans="1:5" x14ac:dyDescent="0.25">
      <c r="A454">
        <v>453</v>
      </c>
      <c r="B454">
        <v>445</v>
      </c>
      <c r="C454">
        <v>697.17</v>
      </c>
      <c r="D454">
        <v>69.569999999999993</v>
      </c>
      <c r="E454">
        <v>3224</v>
      </c>
    </row>
    <row r="455" spans="1:5" x14ac:dyDescent="0.25">
      <c r="A455">
        <v>454</v>
      </c>
      <c r="B455">
        <v>1045</v>
      </c>
      <c r="C455">
        <v>2945.41</v>
      </c>
      <c r="D455">
        <v>259.31</v>
      </c>
      <c r="E455">
        <v>13619</v>
      </c>
    </row>
    <row r="456" spans="1:5" x14ac:dyDescent="0.25">
      <c r="A456">
        <v>455</v>
      </c>
      <c r="B456">
        <v>912</v>
      </c>
      <c r="C456">
        <v>2099.94</v>
      </c>
      <c r="D456">
        <v>197.82</v>
      </c>
      <c r="E456">
        <v>10389</v>
      </c>
    </row>
    <row r="457" spans="1:5" x14ac:dyDescent="0.25">
      <c r="A457">
        <v>456</v>
      </c>
      <c r="B457">
        <v>827</v>
      </c>
      <c r="C457">
        <v>1838.07</v>
      </c>
      <c r="D457">
        <v>184.88</v>
      </c>
      <c r="E457">
        <v>8995</v>
      </c>
    </row>
    <row r="458" spans="1:5" x14ac:dyDescent="0.25">
      <c r="A458">
        <v>457</v>
      </c>
      <c r="B458">
        <v>107</v>
      </c>
      <c r="C458">
        <v>307.05</v>
      </c>
      <c r="D458">
        <v>27.42</v>
      </c>
      <c r="E458">
        <v>1407</v>
      </c>
    </row>
    <row r="459" spans="1:5" x14ac:dyDescent="0.25">
      <c r="A459">
        <v>458</v>
      </c>
      <c r="B459">
        <v>337</v>
      </c>
      <c r="C459">
        <v>699.79</v>
      </c>
      <c r="D459">
        <v>71.22</v>
      </c>
      <c r="E459">
        <v>3715</v>
      </c>
    </row>
    <row r="460" spans="1:5" x14ac:dyDescent="0.25">
      <c r="A460">
        <v>459</v>
      </c>
      <c r="B460">
        <v>153</v>
      </c>
      <c r="C460">
        <v>282.57</v>
      </c>
      <c r="D460">
        <v>26.19</v>
      </c>
      <c r="E460">
        <v>1609</v>
      </c>
    </row>
    <row r="461" spans="1:5" x14ac:dyDescent="0.25">
      <c r="A461">
        <v>460</v>
      </c>
      <c r="B461">
        <v>258</v>
      </c>
      <c r="C461">
        <v>574.59</v>
      </c>
      <c r="D461">
        <v>57.92</v>
      </c>
      <c r="E461">
        <v>2855</v>
      </c>
    </row>
    <row r="462" spans="1:5" x14ac:dyDescent="0.25">
      <c r="A462">
        <v>461</v>
      </c>
      <c r="B462">
        <v>3772</v>
      </c>
      <c r="C462">
        <v>10373.530000000001</v>
      </c>
      <c r="D462">
        <v>1009.07</v>
      </c>
      <c r="E462">
        <v>50685</v>
      </c>
    </row>
    <row r="463" spans="1:5" x14ac:dyDescent="0.25">
      <c r="A463">
        <v>462</v>
      </c>
      <c r="B463">
        <v>52</v>
      </c>
      <c r="C463">
        <v>149.06</v>
      </c>
      <c r="D463">
        <v>11.86</v>
      </c>
      <c r="E463">
        <v>558</v>
      </c>
    </row>
    <row r="464" spans="1:5" x14ac:dyDescent="0.25">
      <c r="A464">
        <v>463</v>
      </c>
      <c r="B464">
        <v>587</v>
      </c>
      <c r="C464">
        <v>1484.28</v>
      </c>
      <c r="D464">
        <v>136.30000000000001</v>
      </c>
      <c r="E464">
        <v>7504</v>
      </c>
    </row>
    <row r="465" spans="1:5" x14ac:dyDescent="0.25">
      <c r="A465">
        <v>464</v>
      </c>
      <c r="B465">
        <v>553</v>
      </c>
      <c r="C465">
        <v>1602.32</v>
      </c>
      <c r="D465">
        <v>159.91</v>
      </c>
      <c r="E465">
        <v>9125</v>
      </c>
    </row>
    <row r="466" spans="1:5" x14ac:dyDescent="0.25">
      <c r="A466">
        <v>465</v>
      </c>
      <c r="B466">
        <v>148</v>
      </c>
      <c r="C466">
        <v>247.08</v>
      </c>
      <c r="D466">
        <v>24.04</v>
      </c>
      <c r="E466">
        <v>1520</v>
      </c>
    </row>
    <row r="467" spans="1:5" x14ac:dyDescent="0.25">
      <c r="A467">
        <v>466</v>
      </c>
      <c r="B467">
        <v>122</v>
      </c>
      <c r="C467">
        <v>264.72000000000003</v>
      </c>
      <c r="D467">
        <v>26.16</v>
      </c>
      <c r="E467">
        <v>1401</v>
      </c>
    </row>
    <row r="468" spans="1:5" x14ac:dyDescent="0.25">
      <c r="A468">
        <v>467</v>
      </c>
      <c r="B468">
        <v>298</v>
      </c>
      <c r="C468">
        <v>634.19000000000005</v>
      </c>
      <c r="D468">
        <v>62.74</v>
      </c>
      <c r="E468">
        <v>3451</v>
      </c>
    </row>
    <row r="469" spans="1:5" x14ac:dyDescent="0.25">
      <c r="A469">
        <v>468</v>
      </c>
      <c r="B469">
        <v>391</v>
      </c>
      <c r="C469">
        <v>1236.78</v>
      </c>
      <c r="D469">
        <v>119.91</v>
      </c>
      <c r="E469">
        <v>4687</v>
      </c>
    </row>
    <row r="470" spans="1:5" x14ac:dyDescent="0.25">
      <c r="A470">
        <v>469</v>
      </c>
      <c r="B470">
        <v>680</v>
      </c>
      <c r="C470">
        <v>1989.46</v>
      </c>
      <c r="D470">
        <v>197.54</v>
      </c>
      <c r="E470">
        <v>11129</v>
      </c>
    </row>
    <row r="471" spans="1:5" x14ac:dyDescent="0.25">
      <c r="A471">
        <v>470</v>
      </c>
      <c r="B471">
        <v>2177</v>
      </c>
      <c r="C471">
        <v>4978.93</v>
      </c>
      <c r="D471">
        <v>495.88</v>
      </c>
      <c r="E471">
        <v>27665</v>
      </c>
    </row>
    <row r="472" spans="1:5" x14ac:dyDescent="0.25">
      <c r="A472">
        <v>471</v>
      </c>
      <c r="B472">
        <v>792</v>
      </c>
      <c r="C472">
        <v>2206.88</v>
      </c>
      <c r="D472">
        <v>218.83</v>
      </c>
      <c r="E472">
        <v>12205</v>
      </c>
    </row>
    <row r="473" spans="1:5" x14ac:dyDescent="0.25">
      <c r="A473">
        <v>472</v>
      </c>
      <c r="B473">
        <v>955</v>
      </c>
      <c r="C473">
        <v>2313.17</v>
      </c>
      <c r="D473">
        <v>212.69</v>
      </c>
      <c r="E473">
        <v>12816</v>
      </c>
    </row>
    <row r="474" spans="1:5" x14ac:dyDescent="0.25">
      <c r="A474">
        <v>473</v>
      </c>
      <c r="B474">
        <v>250</v>
      </c>
      <c r="C474">
        <v>578.4</v>
      </c>
      <c r="D474">
        <v>52.31</v>
      </c>
      <c r="E474">
        <v>2759</v>
      </c>
    </row>
    <row r="475" spans="1:5" x14ac:dyDescent="0.25">
      <c r="A475">
        <v>474</v>
      </c>
      <c r="B475">
        <v>3003</v>
      </c>
      <c r="C475">
        <v>14571.7</v>
      </c>
      <c r="D475">
        <v>1156.7</v>
      </c>
      <c r="E475">
        <v>47653</v>
      </c>
    </row>
    <row r="476" spans="1:5" x14ac:dyDescent="0.25">
      <c r="A476">
        <v>475</v>
      </c>
      <c r="B476">
        <v>631</v>
      </c>
      <c r="C476">
        <v>1757.95</v>
      </c>
      <c r="D476">
        <v>170.86</v>
      </c>
      <c r="E476">
        <v>8493</v>
      </c>
    </row>
    <row r="477" spans="1:5" x14ac:dyDescent="0.25">
      <c r="A477">
        <v>476</v>
      </c>
      <c r="B477">
        <v>1713</v>
      </c>
      <c r="C477">
        <v>4522.3100000000004</v>
      </c>
      <c r="D477">
        <v>439.03</v>
      </c>
      <c r="E477">
        <v>22457</v>
      </c>
    </row>
    <row r="478" spans="1:5" x14ac:dyDescent="0.25">
      <c r="A478">
        <v>477</v>
      </c>
      <c r="B478">
        <v>52</v>
      </c>
      <c r="C478">
        <v>87.42</v>
      </c>
      <c r="D478">
        <v>8.09</v>
      </c>
      <c r="E478">
        <v>473</v>
      </c>
    </row>
    <row r="479" spans="1:5" x14ac:dyDescent="0.25">
      <c r="A479">
        <v>478</v>
      </c>
      <c r="B479">
        <v>2002</v>
      </c>
      <c r="C479">
        <v>5379.41</v>
      </c>
      <c r="D479">
        <v>583.11</v>
      </c>
      <c r="E479">
        <v>29751</v>
      </c>
    </row>
    <row r="480" spans="1:5" x14ac:dyDescent="0.25">
      <c r="A480">
        <v>479</v>
      </c>
      <c r="B480">
        <v>243</v>
      </c>
      <c r="C480">
        <v>417.62</v>
      </c>
      <c r="D480">
        <v>38.69</v>
      </c>
      <c r="E480">
        <v>2238</v>
      </c>
    </row>
    <row r="481" spans="1:5" x14ac:dyDescent="0.25">
      <c r="A481">
        <v>480</v>
      </c>
      <c r="B481">
        <v>1932</v>
      </c>
      <c r="C481">
        <v>5739.12</v>
      </c>
      <c r="D481">
        <v>554.91</v>
      </c>
      <c r="E481">
        <v>30169</v>
      </c>
    </row>
    <row r="482" spans="1:5" x14ac:dyDescent="0.25">
      <c r="A482">
        <v>481</v>
      </c>
      <c r="B482">
        <v>167</v>
      </c>
      <c r="C482">
        <v>354.97</v>
      </c>
      <c r="D482">
        <v>29.83</v>
      </c>
      <c r="E482">
        <v>1755</v>
      </c>
    </row>
    <row r="483" spans="1:5" x14ac:dyDescent="0.25">
      <c r="A483">
        <v>482</v>
      </c>
      <c r="B483">
        <v>728</v>
      </c>
      <c r="C483">
        <v>2035.22</v>
      </c>
      <c r="D483">
        <v>185.52</v>
      </c>
      <c r="E483">
        <v>10429</v>
      </c>
    </row>
    <row r="484" spans="1:5" x14ac:dyDescent="0.25">
      <c r="A484">
        <v>483</v>
      </c>
      <c r="B484">
        <v>513</v>
      </c>
      <c r="C484">
        <v>1252.19</v>
      </c>
      <c r="D484">
        <v>115.89</v>
      </c>
      <c r="E484">
        <v>6499</v>
      </c>
    </row>
    <row r="485" spans="1:5" x14ac:dyDescent="0.25">
      <c r="A485">
        <v>484</v>
      </c>
      <c r="B485">
        <v>94</v>
      </c>
      <c r="C485">
        <v>178.32</v>
      </c>
      <c r="D485">
        <v>18.170000000000002</v>
      </c>
      <c r="E485">
        <v>1078</v>
      </c>
    </row>
    <row r="486" spans="1:5" x14ac:dyDescent="0.25">
      <c r="A486">
        <v>485</v>
      </c>
      <c r="B486">
        <v>4858</v>
      </c>
      <c r="C486">
        <v>19509.060000000001</v>
      </c>
      <c r="D486">
        <v>1899.03</v>
      </c>
      <c r="E486">
        <v>79957</v>
      </c>
    </row>
    <row r="487" spans="1:5" x14ac:dyDescent="0.25">
      <c r="A487">
        <v>486</v>
      </c>
      <c r="B487">
        <v>335</v>
      </c>
      <c r="C487">
        <v>614.77</v>
      </c>
      <c r="D487">
        <v>60.22</v>
      </c>
      <c r="E487">
        <v>3477</v>
      </c>
    </row>
    <row r="488" spans="1:5" x14ac:dyDescent="0.25">
      <c r="A488">
        <v>487</v>
      </c>
      <c r="B488">
        <v>156</v>
      </c>
      <c r="C488">
        <v>299.39</v>
      </c>
      <c r="D488">
        <v>28.79</v>
      </c>
      <c r="E488">
        <v>1767</v>
      </c>
    </row>
    <row r="489" spans="1:5" x14ac:dyDescent="0.25">
      <c r="A489">
        <v>488</v>
      </c>
      <c r="B489">
        <v>422</v>
      </c>
      <c r="C489">
        <v>877.88</v>
      </c>
      <c r="D489">
        <v>97.17</v>
      </c>
      <c r="E489">
        <v>5988</v>
      </c>
    </row>
    <row r="490" spans="1:5" x14ac:dyDescent="0.25">
      <c r="A490">
        <v>489</v>
      </c>
      <c r="B490">
        <v>184</v>
      </c>
      <c r="C490">
        <v>339.16</v>
      </c>
      <c r="D490">
        <v>32.08</v>
      </c>
      <c r="E490">
        <v>1778</v>
      </c>
    </row>
    <row r="491" spans="1:5" x14ac:dyDescent="0.25">
      <c r="A491">
        <v>490</v>
      </c>
      <c r="B491">
        <v>422</v>
      </c>
      <c r="C491">
        <v>900.74</v>
      </c>
      <c r="D491">
        <v>85.35</v>
      </c>
      <c r="E491">
        <v>4999</v>
      </c>
    </row>
    <row r="492" spans="1:5" x14ac:dyDescent="0.25">
      <c r="A492">
        <v>491</v>
      </c>
      <c r="B492">
        <v>196</v>
      </c>
      <c r="C492">
        <v>360.7</v>
      </c>
      <c r="D492">
        <v>34.43</v>
      </c>
      <c r="E492">
        <v>1895</v>
      </c>
    </row>
    <row r="493" spans="1:5" x14ac:dyDescent="0.25">
      <c r="A493">
        <v>492</v>
      </c>
      <c r="B493">
        <v>1057</v>
      </c>
      <c r="C493">
        <v>2239.71</v>
      </c>
      <c r="D493">
        <v>241.16</v>
      </c>
      <c r="E493">
        <v>11119</v>
      </c>
    </row>
    <row r="494" spans="1:5" x14ac:dyDescent="0.25">
      <c r="A494">
        <v>493</v>
      </c>
      <c r="B494">
        <v>446</v>
      </c>
      <c r="C494">
        <v>1282.5</v>
      </c>
      <c r="D494">
        <v>124.48</v>
      </c>
      <c r="E494">
        <v>6272</v>
      </c>
    </row>
    <row r="495" spans="1:5" x14ac:dyDescent="0.25">
      <c r="A495">
        <v>494</v>
      </c>
      <c r="B495">
        <v>87</v>
      </c>
      <c r="C495">
        <v>155.87</v>
      </c>
      <c r="D495">
        <v>13.51</v>
      </c>
      <c r="E495">
        <v>786</v>
      </c>
    </row>
    <row r="496" spans="1:5" x14ac:dyDescent="0.25">
      <c r="A496">
        <v>495</v>
      </c>
      <c r="B496">
        <v>144</v>
      </c>
      <c r="C496">
        <v>302.74</v>
      </c>
      <c r="D496">
        <v>26.56</v>
      </c>
      <c r="E496">
        <v>1618</v>
      </c>
    </row>
    <row r="497" spans="1:5" x14ac:dyDescent="0.25">
      <c r="A497">
        <v>496</v>
      </c>
      <c r="B497">
        <v>271</v>
      </c>
      <c r="C497">
        <v>690.53</v>
      </c>
      <c r="D497">
        <v>72.77</v>
      </c>
      <c r="E497">
        <v>3413</v>
      </c>
    </row>
    <row r="498" spans="1:5" x14ac:dyDescent="0.25">
      <c r="A498">
        <v>497</v>
      </c>
      <c r="B498">
        <v>481</v>
      </c>
      <c r="C498">
        <v>1468.01</v>
      </c>
      <c r="D498">
        <v>125.85</v>
      </c>
      <c r="E498">
        <v>6704</v>
      </c>
    </row>
    <row r="499" spans="1:5" x14ac:dyDescent="0.25">
      <c r="A499">
        <v>498</v>
      </c>
      <c r="B499">
        <v>188</v>
      </c>
      <c r="C499">
        <v>461.65</v>
      </c>
      <c r="D499">
        <v>42.25</v>
      </c>
      <c r="E499">
        <v>2505</v>
      </c>
    </row>
    <row r="500" spans="1:5" x14ac:dyDescent="0.25">
      <c r="A500">
        <v>499</v>
      </c>
      <c r="B500">
        <v>271</v>
      </c>
      <c r="C500">
        <v>808.44</v>
      </c>
      <c r="D500">
        <v>76.63</v>
      </c>
      <c r="E500">
        <v>4098</v>
      </c>
    </row>
    <row r="501" spans="1:5" x14ac:dyDescent="0.25">
      <c r="A501">
        <v>500</v>
      </c>
      <c r="B501">
        <v>137</v>
      </c>
      <c r="C501">
        <v>244.8</v>
      </c>
      <c r="D501">
        <v>23.73</v>
      </c>
      <c r="E501">
        <v>1528</v>
      </c>
    </row>
    <row r="502" spans="1:5" x14ac:dyDescent="0.25">
      <c r="A502">
        <v>501</v>
      </c>
      <c r="B502">
        <v>2552</v>
      </c>
      <c r="C502">
        <v>7280.78</v>
      </c>
      <c r="D502">
        <v>709.61</v>
      </c>
      <c r="E502">
        <v>37710</v>
      </c>
    </row>
    <row r="503" spans="1:5" x14ac:dyDescent="0.25">
      <c r="A503">
        <v>502</v>
      </c>
      <c r="B503">
        <v>525</v>
      </c>
      <c r="C503">
        <v>1065.47</v>
      </c>
      <c r="D503">
        <v>102.15</v>
      </c>
      <c r="E503">
        <v>5051</v>
      </c>
    </row>
    <row r="504" spans="1:5" x14ac:dyDescent="0.25">
      <c r="A504">
        <v>503</v>
      </c>
      <c r="B504">
        <v>124</v>
      </c>
      <c r="C504">
        <v>263.94</v>
      </c>
      <c r="D504">
        <v>26.46</v>
      </c>
      <c r="E504">
        <v>1499</v>
      </c>
    </row>
    <row r="505" spans="1:5" x14ac:dyDescent="0.25">
      <c r="A505">
        <v>504</v>
      </c>
      <c r="B505">
        <v>512</v>
      </c>
      <c r="C505">
        <v>1340.95</v>
      </c>
      <c r="D505">
        <v>129.77000000000001</v>
      </c>
      <c r="E505">
        <v>7367</v>
      </c>
    </row>
    <row r="506" spans="1:5" x14ac:dyDescent="0.25">
      <c r="A506">
        <v>505</v>
      </c>
      <c r="B506">
        <v>117</v>
      </c>
      <c r="C506">
        <v>252.85</v>
      </c>
      <c r="D506">
        <v>22.23</v>
      </c>
      <c r="E506">
        <v>1144</v>
      </c>
    </row>
    <row r="507" spans="1:5" x14ac:dyDescent="0.25">
      <c r="A507">
        <v>506</v>
      </c>
      <c r="B507">
        <v>1108</v>
      </c>
      <c r="C507">
        <v>2968.84</v>
      </c>
      <c r="D507">
        <v>307.49</v>
      </c>
      <c r="E507">
        <v>17528</v>
      </c>
    </row>
    <row r="508" spans="1:5" x14ac:dyDescent="0.25">
      <c r="A508">
        <v>507</v>
      </c>
      <c r="B508">
        <v>239</v>
      </c>
      <c r="C508">
        <v>556.30999999999995</v>
      </c>
      <c r="D508">
        <v>50.25</v>
      </c>
      <c r="E508">
        <v>2575</v>
      </c>
    </row>
    <row r="509" spans="1:5" x14ac:dyDescent="0.25">
      <c r="A509">
        <v>508</v>
      </c>
      <c r="B509">
        <v>3375</v>
      </c>
      <c r="C509">
        <v>8871.48</v>
      </c>
      <c r="D509">
        <v>797.97</v>
      </c>
      <c r="E509">
        <v>42683</v>
      </c>
    </row>
    <row r="510" spans="1:5" x14ac:dyDescent="0.25">
      <c r="A510">
        <v>509</v>
      </c>
      <c r="B510">
        <v>152</v>
      </c>
      <c r="C510">
        <v>373.97</v>
      </c>
      <c r="D510">
        <v>32.369999999999997</v>
      </c>
      <c r="E510">
        <v>1900</v>
      </c>
    </row>
    <row r="511" spans="1:5" x14ac:dyDescent="0.25">
      <c r="A511">
        <v>510</v>
      </c>
      <c r="B511">
        <v>391</v>
      </c>
      <c r="C511">
        <v>805.41</v>
      </c>
      <c r="D511">
        <v>85.2</v>
      </c>
      <c r="E511">
        <v>5413</v>
      </c>
    </row>
    <row r="512" spans="1:5" x14ac:dyDescent="0.25">
      <c r="A512">
        <v>511</v>
      </c>
      <c r="B512">
        <v>147</v>
      </c>
      <c r="C512">
        <v>334.54</v>
      </c>
      <c r="D512">
        <v>33.229999999999997</v>
      </c>
      <c r="E512">
        <v>1891</v>
      </c>
    </row>
    <row r="513" spans="1:5" x14ac:dyDescent="0.25">
      <c r="A513">
        <v>512</v>
      </c>
      <c r="B513">
        <v>247</v>
      </c>
      <c r="C513">
        <v>711.99</v>
      </c>
      <c r="D513">
        <v>60.41</v>
      </c>
      <c r="E513">
        <v>3223</v>
      </c>
    </row>
    <row r="514" spans="1:5" x14ac:dyDescent="0.25">
      <c r="A514">
        <v>513</v>
      </c>
      <c r="B514">
        <v>990</v>
      </c>
      <c r="C514">
        <v>2304.39</v>
      </c>
      <c r="D514">
        <v>213.4</v>
      </c>
      <c r="E514">
        <v>11261</v>
      </c>
    </row>
    <row r="515" spans="1:5" x14ac:dyDescent="0.25">
      <c r="A515">
        <v>514</v>
      </c>
      <c r="B515">
        <v>392</v>
      </c>
      <c r="C515">
        <v>938.41</v>
      </c>
      <c r="D515">
        <v>99.01</v>
      </c>
      <c r="E515">
        <v>4510</v>
      </c>
    </row>
    <row r="516" spans="1:5" x14ac:dyDescent="0.25">
      <c r="A516">
        <v>515</v>
      </c>
      <c r="B516">
        <v>1204</v>
      </c>
      <c r="C516">
        <v>2728.03</v>
      </c>
      <c r="D516">
        <v>251.05</v>
      </c>
      <c r="E516">
        <v>13298</v>
      </c>
    </row>
    <row r="517" spans="1:5" x14ac:dyDescent="0.25">
      <c r="A517">
        <v>516</v>
      </c>
      <c r="B517">
        <v>47</v>
      </c>
      <c r="C517">
        <v>92.29</v>
      </c>
      <c r="D517">
        <v>9.5</v>
      </c>
      <c r="E517">
        <v>537</v>
      </c>
    </row>
    <row r="518" spans="1:5" x14ac:dyDescent="0.25">
      <c r="A518">
        <v>517</v>
      </c>
      <c r="B518">
        <v>28636</v>
      </c>
      <c r="C518">
        <v>92100.13</v>
      </c>
      <c r="D518">
        <v>9229.7900000000009</v>
      </c>
      <c r="E518">
        <v>378933</v>
      </c>
    </row>
    <row r="519" spans="1:5" x14ac:dyDescent="0.25">
      <c r="A519">
        <v>518</v>
      </c>
      <c r="B519">
        <v>20864</v>
      </c>
      <c r="C519">
        <v>77031.61</v>
      </c>
      <c r="D519">
        <v>7698.09</v>
      </c>
      <c r="E519">
        <v>313494</v>
      </c>
    </row>
    <row r="520" spans="1:5" x14ac:dyDescent="0.25">
      <c r="A520">
        <v>519</v>
      </c>
      <c r="B520">
        <v>5100</v>
      </c>
      <c r="C520">
        <v>13934.2</v>
      </c>
      <c r="D520">
        <v>1397.87</v>
      </c>
      <c r="E520">
        <v>72971</v>
      </c>
    </row>
    <row r="521" spans="1:5" x14ac:dyDescent="0.25">
      <c r="A521">
        <v>520</v>
      </c>
      <c r="B521">
        <v>1170</v>
      </c>
      <c r="C521">
        <v>3470.98</v>
      </c>
      <c r="D521">
        <v>328.55</v>
      </c>
      <c r="E521">
        <v>16606</v>
      </c>
    </row>
    <row r="522" spans="1:5" x14ac:dyDescent="0.25">
      <c r="A522">
        <v>521</v>
      </c>
      <c r="B522">
        <v>344</v>
      </c>
      <c r="C522">
        <v>823.1</v>
      </c>
      <c r="D522">
        <v>80.209999999999994</v>
      </c>
      <c r="E522">
        <v>4443</v>
      </c>
    </row>
    <row r="523" spans="1:5" x14ac:dyDescent="0.25">
      <c r="A523">
        <v>522</v>
      </c>
      <c r="B523">
        <v>590</v>
      </c>
      <c r="C523">
        <v>1288.92</v>
      </c>
      <c r="D523">
        <v>115.59</v>
      </c>
      <c r="E523">
        <v>6622</v>
      </c>
    </row>
    <row r="524" spans="1:5" x14ac:dyDescent="0.25">
      <c r="A524">
        <v>523</v>
      </c>
      <c r="B524">
        <v>1032</v>
      </c>
      <c r="C524">
        <v>2497.75</v>
      </c>
      <c r="D524">
        <v>242.81</v>
      </c>
      <c r="E524">
        <v>13647</v>
      </c>
    </row>
    <row r="525" spans="1:5" x14ac:dyDescent="0.25">
      <c r="A525">
        <v>524</v>
      </c>
      <c r="B525">
        <v>138</v>
      </c>
      <c r="C525">
        <v>255.54</v>
      </c>
      <c r="D525">
        <v>26.63</v>
      </c>
      <c r="E525">
        <v>1638</v>
      </c>
    </row>
    <row r="526" spans="1:5" x14ac:dyDescent="0.25">
      <c r="A526">
        <v>525</v>
      </c>
      <c r="B526">
        <v>1559</v>
      </c>
      <c r="C526">
        <v>3846.41</v>
      </c>
      <c r="D526">
        <v>378.54</v>
      </c>
      <c r="E526">
        <v>20826</v>
      </c>
    </row>
    <row r="527" spans="1:5" x14ac:dyDescent="0.25">
      <c r="A527">
        <v>526</v>
      </c>
      <c r="B527">
        <v>334</v>
      </c>
      <c r="C527">
        <v>705.18</v>
      </c>
      <c r="D527">
        <v>69.48</v>
      </c>
      <c r="E527">
        <v>3500</v>
      </c>
    </row>
    <row r="528" spans="1:5" x14ac:dyDescent="0.25">
      <c r="A528">
        <v>527</v>
      </c>
      <c r="B528">
        <v>171</v>
      </c>
      <c r="C528">
        <v>351</v>
      </c>
      <c r="D528">
        <v>32.119999999999997</v>
      </c>
      <c r="E528">
        <v>1886</v>
      </c>
    </row>
    <row r="529" spans="1:5" x14ac:dyDescent="0.25">
      <c r="A529">
        <v>528</v>
      </c>
      <c r="B529">
        <v>2425</v>
      </c>
      <c r="C529">
        <v>8772.32</v>
      </c>
      <c r="D529">
        <v>920.59</v>
      </c>
      <c r="E529">
        <v>41997</v>
      </c>
    </row>
    <row r="530" spans="1:5" x14ac:dyDescent="0.25">
      <c r="A530">
        <v>529</v>
      </c>
      <c r="B530">
        <v>232</v>
      </c>
      <c r="C530">
        <v>452</v>
      </c>
      <c r="D530">
        <v>46.32</v>
      </c>
      <c r="E530">
        <v>2709</v>
      </c>
    </row>
    <row r="531" spans="1:5" x14ac:dyDescent="0.25">
      <c r="A531">
        <v>530</v>
      </c>
      <c r="B531">
        <v>123</v>
      </c>
      <c r="C531">
        <v>157.88</v>
      </c>
      <c r="D531">
        <v>16.420000000000002</v>
      </c>
      <c r="E531">
        <v>1006</v>
      </c>
    </row>
    <row r="532" spans="1:5" x14ac:dyDescent="0.25">
      <c r="A532">
        <v>531</v>
      </c>
      <c r="B532">
        <v>211</v>
      </c>
      <c r="C532">
        <v>351.36</v>
      </c>
      <c r="D532">
        <v>32.93</v>
      </c>
      <c r="E532">
        <v>1774</v>
      </c>
    </row>
    <row r="533" spans="1:5" x14ac:dyDescent="0.25">
      <c r="A533">
        <v>532</v>
      </c>
      <c r="B533">
        <v>1703</v>
      </c>
      <c r="C533">
        <v>6182.95</v>
      </c>
      <c r="D533">
        <v>596.24</v>
      </c>
      <c r="E533">
        <v>27247</v>
      </c>
    </row>
    <row r="534" spans="1:5" x14ac:dyDescent="0.25">
      <c r="A534">
        <v>533</v>
      </c>
      <c r="B534">
        <v>471</v>
      </c>
      <c r="C534">
        <v>956.22</v>
      </c>
      <c r="D534">
        <v>96</v>
      </c>
      <c r="E534">
        <v>6010</v>
      </c>
    </row>
    <row r="535" spans="1:5" x14ac:dyDescent="0.25">
      <c r="A535">
        <v>534</v>
      </c>
      <c r="B535">
        <v>300</v>
      </c>
      <c r="C535">
        <v>654.69000000000005</v>
      </c>
      <c r="D535">
        <v>67.150000000000006</v>
      </c>
      <c r="E535">
        <v>3902</v>
      </c>
    </row>
    <row r="536" spans="1:5" x14ac:dyDescent="0.25">
      <c r="A536">
        <v>535</v>
      </c>
      <c r="B536">
        <v>441</v>
      </c>
      <c r="C536">
        <v>1153.77</v>
      </c>
      <c r="D536">
        <v>112.62</v>
      </c>
      <c r="E536">
        <v>6487</v>
      </c>
    </row>
    <row r="537" spans="1:5" x14ac:dyDescent="0.25">
      <c r="A537">
        <v>536</v>
      </c>
      <c r="B537">
        <v>689</v>
      </c>
      <c r="C537">
        <v>1783.07</v>
      </c>
      <c r="D537">
        <v>172.68</v>
      </c>
      <c r="E537">
        <v>9375</v>
      </c>
    </row>
    <row r="538" spans="1:5" x14ac:dyDescent="0.25">
      <c r="A538">
        <v>537</v>
      </c>
      <c r="B538">
        <v>282</v>
      </c>
      <c r="C538">
        <v>553.15</v>
      </c>
      <c r="D538">
        <v>55.88</v>
      </c>
      <c r="E538">
        <v>3238</v>
      </c>
    </row>
    <row r="539" spans="1:5" x14ac:dyDescent="0.25">
      <c r="A539">
        <v>538</v>
      </c>
      <c r="B539">
        <v>313</v>
      </c>
      <c r="C539">
        <v>705.18</v>
      </c>
      <c r="D539">
        <v>60.93</v>
      </c>
      <c r="E539">
        <v>3655</v>
      </c>
    </row>
    <row r="540" spans="1:5" x14ac:dyDescent="0.25">
      <c r="A540">
        <v>539</v>
      </c>
      <c r="B540">
        <v>242</v>
      </c>
      <c r="C540">
        <v>654.80999999999995</v>
      </c>
      <c r="D540">
        <v>61.74</v>
      </c>
      <c r="E540">
        <v>3423</v>
      </c>
    </row>
    <row r="541" spans="1:5" x14ac:dyDescent="0.25">
      <c r="A541">
        <v>540</v>
      </c>
      <c r="B541">
        <v>307</v>
      </c>
      <c r="C541">
        <v>712.21</v>
      </c>
      <c r="D541">
        <v>64.47</v>
      </c>
      <c r="E541">
        <v>3576</v>
      </c>
    </row>
    <row r="542" spans="1:5" x14ac:dyDescent="0.25">
      <c r="A542">
        <v>541</v>
      </c>
      <c r="B542">
        <v>316</v>
      </c>
      <c r="C542">
        <v>620.89</v>
      </c>
      <c r="D542">
        <v>61.46</v>
      </c>
      <c r="E542">
        <v>3692</v>
      </c>
    </row>
    <row r="543" spans="1:5" x14ac:dyDescent="0.25">
      <c r="A543">
        <v>542</v>
      </c>
      <c r="B543">
        <v>141</v>
      </c>
      <c r="C543">
        <v>339.18</v>
      </c>
      <c r="D543">
        <v>33.31</v>
      </c>
      <c r="E543">
        <v>1972</v>
      </c>
    </row>
    <row r="544" spans="1:5" x14ac:dyDescent="0.25">
      <c r="A544">
        <v>543</v>
      </c>
      <c r="B544">
        <v>114</v>
      </c>
      <c r="C544">
        <v>173.12</v>
      </c>
      <c r="D544">
        <v>15.42</v>
      </c>
      <c r="E544">
        <v>1053</v>
      </c>
    </row>
    <row r="545" spans="1:5" x14ac:dyDescent="0.25">
      <c r="A545">
        <v>544</v>
      </c>
      <c r="B545">
        <v>214</v>
      </c>
      <c r="C545">
        <v>423.64</v>
      </c>
      <c r="D545">
        <v>37.65</v>
      </c>
      <c r="E545">
        <v>2037</v>
      </c>
    </row>
    <row r="546" spans="1:5" x14ac:dyDescent="0.25">
      <c r="A546">
        <v>545</v>
      </c>
      <c r="B546">
        <v>175</v>
      </c>
      <c r="C546">
        <v>355.1</v>
      </c>
      <c r="D546">
        <v>38.64</v>
      </c>
      <c r="E546">
        <v>2273</v>
      </c>
    </row>
    <row r="547" spans="1:5" x14ac:dyDescent="0.25">
      <c r="A547">
        <v>546</v>
      </c>
      <c r="B547">
        <v>330</v>
      </c>
      <c r="C547">
        <v>647.19000000000005</v>
      </c>
      <c r="D547">
        <v>59.84</v>
      </c>
      <c r="E547">
        <v>3893</v>
      </c>
    </row>
    <row r="548" spans="1:5" x14ac:dyDescent="0.25">
      <c r="A548">
        <v>547</v>
      </c>
      <c r="B548">
        <v>92</v>
      </c>
      <c r="C548">
        <v>182.35</v>
      </c>
      <c r="D548">
        <v>17.8</v>
      </c>
      <c r="E548">
        <v>1180</v>
      </c>
    </row>
    <row r="549" spans="1:5" x14ac:dyDescent="0.25">
      <c r="A549">
        <v>548</v>
      </c>
      <c r="B549">
        <v>299</v>
      </c>
      <c r="C549">
        <v>708.01</v>
      </c>
      <c r="D549">
        <v>71.819999999999993</v>
      </c>
      <c r="E549">
        <v>3957</v>
      </c>
    </row>
    <row r="550" spans="1:5" x14ac:dyDescent="0.25">
      <c r="A550">
        <v>549</v>
      </c>
      <c r="B550">
        <v>142</v>
      </c>
      <c r="C550">
        <v>274.33999999999997</v>
      </c>
      <c r="D550">
        <v>27.75</v>
      </c>
      <c r="E550">
        <v>1562</v>
      </c>
    </row>
    <row r="551" spans="1:5" x14ac:dyDescent="0.25">
      <c r="A551">
        <v>550</v>
      </c>
      <c r="B551">
        <v>154</v>
      </c>
      <c r="C551">
        <v>307.18</v>
      </c>
      <c r="D551">
        <v>25.6</v>
      </c>
      <c r="E551">
        <v>1574</v>
      </c>
    </row>
    <row r="552" spans="1:5" x14ac:dyDescent="0.25">
      <c r="A552">
        <v>551</v>
      </c>
      <c r="B552">
        <v>190</v>
      </c>
      <c r="C552">
        <v>430.02</v>
      </c>
      <c r="D552">
        <v>38.53</v>
      </c>
      <c r="E552">
        <v>2192</v>
      </c>
    </row>
    <row r="553" spans="1:5" x14ac:dyDescent="0.25">
      <c r="A553">
        <v>552</v>
      </c>
      <c r="B553">
        <v>1713</v>
      </c>
      <c r="C553">
        <v>5022.72</v>
      </c>
      <c r="D553">
        <v>447.11</v>
      </c>
      <c r="E553">
        <v>24012</v>
      </c>
    </row>
    <row r="554" spans="1:5" x14ac:dyDescent="0.25">
      <c r="A554">
        <v>553</v>
      </c>
      <c r="B554">
        <v>265</v>
      </c>
      <c r="C554">
        <v>425.93</v>
      </c>
      <c r="D554">
        <v>44.6</v>
      </c>
      <c r="E554">
        <v>2660</v>
      </c>
    </row>
    <row r="555" spans="1:5" x14ac:dyDescent="0.25">
      <c r="A555">
        <v>554</v>
      </c>
      <c r="B555">
        <v>184</v>
      </c>
      <c r="C555">
        <v>317.86</v>
      </c>
      <c r="D555">
        <v>32.33</v>
      </c>
      <c r="E555">
        <v>1853</v>
      </c>
    </row>
    <row r="556" spans="1:5" x14ac:dyDescent="0.25">
      <c r="A556">
        <v>555</v>
      </c>
      <c r="B556">
        <v>161</v>
      </c>
      <c r="C556">
        <v>243.07</v>
      </c>
      <c r="D556">
        <v>23.03</v>
      </c>
      <c r="E556">
        <v>1310</v>
      </c>
    </row>
    <row r="557" spans="1:5" x14ac:dyDescent="0.25">
      <c r="A557">
        <v>556</v>
      </c>
      <c r="B557">
        <v>367</v>
      </c>
      <c r="C557">
        <v>774.78</v>
      </c>
      <c r="D557">
        <v>75.72</v>
      </c>
      <c r="E557">
        <v>3982</v>
      </c>
    </row>
    <row r="558" spans="1:5" x14ac:dyDescent="0.25">
      <c r="A558">
        <v>557</v>
      </c>
      <c r="B558">
        <v>898</v>
      </c>
      <c r="C558">
        <v>2580.48</v>
      </c>
      <c r="D558">
        <v>232.89</v>
      </c>
      <c r="E558">
        <v>11018</v>
      </c>
    </row>
    <row r="559" spans="1:5" x14ac:dyDescent="0.25">
      <c r="A559">
        <v>558</v>
      </c>
      <c r="B559">
        <v>4379</v>
      </c>
      <c r="C559">
        <v>12734.26</v>
      </c>
      <c r="D559">
        <v>1237.7</v>
      </c>
      <c r="E559">
        <v>63237</v>
      </c>
    </row>
    <row r="560" spans="1:5" x14ac:dyDescent="0.25">
      <c r="A560">
        <v>559</v>
      </c>
      <c r="B560">
        <v>145</v>
      </c>
      <c r="C560">
        <v>330.21</v>
      </c>
      <c r="D560">
        <v>27.37</v>
      </c>
      <c r="E560">
        <v>1699</v>
      </c>
    </row>
    <row r="561" spans="1:5" x14ac:dyDescent="0.25">
      <c r="A561">
        <v>560</v>
      </c>
      <c r="B561">
        <v>544</v>
      </c>
      <c r="C561">
        <v>1602.35</v>
      </c>
      <c r="D561">
        <v>151.85</v>
      </c>
      <c r="E561">
        <v>6975</v>
      </c>
    </row>
    <row r="562" spans="1:5" x14ac:dyDescent="0.25">
      <c r="A562">
        <v>561</v>
      </c>
      <c r="B562">
        <v>554</v>
      </c>
      <c r="C562">
        <v>1106.8</v>
      </c>
      <c r="D562">
        <v>108.58</v>
      </c>
      <c r="E562">
        <v>6311</v>
      </c>
    </row>
    <row r="563" spans="1:5" x14ac:dyDescent="0.25">
      <c r="A563">
        <v>562</v>
      </c>
      <c r="B563">
        <v>134</v>
      </c>
      <c r="C563">
        <v>273.23</v>
      </c>
      <c r="D563">
        <v>26.86</v>
      </c>
      <c r="E563">
        <v>1443</v>
      </c>
    </row>
    <row r="564" spans="1:5" x14ac:dyDescent="0.25">
      <c r="A564">
        <v>563</v>
      </c>
      <c r="B564">
        <v>125</v>
      </c>
      <c r="C564">
        <v>378.8</v>
      </c>
      <c r="D564">
        <v>24.01</v>
      </c>
      <c r="E564">
        <v>1528</v>
      </c>
    </row>
    <row r="565" spans="1:5" x14ac:dyDescent="0.25">
      <c r="A565">
        <v>564</v>
      </c>
      <c r="B565">
        <v>126</v>
      </c>
      <c r="C565">
        <v>188.2</v>
      </c>
      <c r="D565">
        <v>19.13</v>
      </c>
      <c r="E565">
        <v>1134</v>
      </c>
    </row>
    <row r="566" spans="1:5" x14ac:dyDescent="0.25">
      <c r="A566">
        <v>565</v>
      </c>
      <c r="B566">
        <v>22632</v>
      </c>
      <c r="C566">
        <v>63061.32</v>
      </c>
      <c r="D566">
        <v>5951.4</v>
      </c>
      <c r="E566">
        <v>278569</v>
      </c>
    </row>
    <row r="567" spans="1:5" x14ac:dyDescent="0.25">
      <c r="A567">
        <v>566</v>
      </c>
      <c r="B567">
        <v>496</v>
      </c>
      <c r="C567">
        <v>1128.0899999999999</v>
      </c>
      <c r="D567">
        <v>107.03</v>
      </c>
      <c r="E567">
        <v>6041</v>
      </c>
    </row>
    <row r="568" spans="1:5" x14ac:dyDescent="0.25">
      <c r="A568">
        <v>567</v>
      </c>
      <c r="B568">
        <v>140</v>
      </c>
      <c r="C568">
        <v>306.83999999999997</v>
      </c>
      <c r="D568">
        <v>26.7</v>
      </c>
      <c r="E568">
        <v>1693</v>
      </c>
    </row>
    <row r="569" spans="1:5" x14ac:dyDescent="0.25">
      <c r="A569">
        <v>568</v>
      </c>
      <c r="B569">
        <v>338</v>
      </c>
      <c r="C569">
        <v>820.36</v>
      </c>
      <c r="D569">
        <v>75.459999999999994</v>
      </c>
      <c r="E569">
        <v>4405</v>
      </c>
    </row>
    <row r="570" spans="1:5" x14ac:dyDescent="0.25">
      <c r="A570">
        <v>569</v>
      </c>
      <c r="B570">
        <v>529</v>
      </c>
      <c r="C570">
        <v>1293.5999999999999</v>
      </c>
      <c r="D570">
        <v>124</v>
      </c>
      <c r="E570">
        <v>6443</v>
      </c>
    </row>
    <row r="571" spans="1:5" x14ac:dyDescent="0.25">
      <c r="A571">
        <v>570</v>
      </c>
      <c r="B571">
        <v>232</v>
      </c>
      <c r="C571">
        <v>431.89</v>
      </c>
      <c r="D571">
        <v>41.38</v>
      </c>
      <c r="E571">
        <v>2322</v>
      </c>
    </row>
    <row r="572" spans="1:5" x14ac:dyDescent="0.25">
      <c r="A572">
        <v>571</v>
      </c>
      <c r="B572">
        <v>5751</v>
      </c>
      <c r="C572">
        <v>18116.939999999999</v>
      </c>
      <c r="D572">
        <v>1830.25</v>
      </c>
      <c r="E572">
        <v>93362</v>
      </c>
    </row>
    <row r="573" spans="1:5" x14ac:dyDescent="0.25">
      <c r="A573">
        <v>572</v>
      </c>
      <c r="B573">
        <v>180</v>
      </c>
      <c r="C573">
        <v>364.03</v>
      </c>
      <c r="D573">
        <v>30.93</v>
      </c>
      <c r="E573">
        <v>1978</v>
      </c>
    </row>
    <row r="574" spans="1:5" x14ac:dyDescent="0.25">
      <c r="A574">
        <v>573</v>
      </c>
      <c r="B574">
        <v>135</v>
      </c>
      <c r="C574">
        <v>204.45</v>
      </c>
      <c r="D574">
        <v>19.09</v>
      </c>
      <c r="E574">
        <v>1127</v>
      </c>
    </row>
    <row r="575" spans="1:5" x14ac:dyDescent="0.25">
      <c r="A575">
        <v>574</v>
      </c>
      <c r="B575">
        <v>12416</v>
      </c>
      <c r="C575">
        <v>42580.71</v>
      </c>
      <c r="D575">
        <v>4363.42</v>
      </c>
      <c r="E575">
        <v>210239</v>
      </c>
    </row>
    <row r="576" spans="1:5" x14ac:dyDescent="0.25">
      <c r="A576">
        <v>575</v>
      </c>
      <c r="B576">
        <v>334</v>
      </c>
      <c r="C576">
        <v>852.53</v>
      </c>
      <c r="D576">
        <v>83.43</v>
      </c>
      <c r="E576">
        <v>4771</v>
      </c>
    </row>
    <row r="577" spans="1:5" x14ac:dyDescent="0.25">
      <c r="A577">
        <v>576</v>
      </c>
      <c r="B577">
        <v>557</v>
      </c>
      <c r="C577">
        <v>1525.11</v>
      </c>
      <c r="D577">
        <v>149.56</v>
      </c>
      <c r="E577">
        <v>7888</v>
      </c>
    </row>
    <row r="578" spans="1:5" x14ac:dyDescent="0.25">
      <c r="A578">
        <v>577</v>
      </c>
      <c r="B578">
        <v>154</v>
      </c>
      <c r="C578">
        <v>382.08</v>
      </c>
      <c r="D578">
        <v>38.28</v>
      </c>
      <c r="E578">
        <v>2139</v>
      </c>
    </row>
    <row r="579" spans="1:5" x14ac:dyDescent="0.25">
      <c r="A579">
        <v>578</v>
      </c>
      <c r="B579">
        <v>115</v>
      </c>
      <c r="C579">
        <v>236.25</v>
      </c>
      <c r="D579">
        <v>21.64</v>
      </c>
      <c r="E579">
        <v>1340</v>
      </c>
    </row>
    <row r="580" spans="1:5" x14ac:dyDescent="0.25">
      <c r="A580">
        <v>579</v>
      </c>
      <c r="B580">
        <v>2593</v>
      </c>
      <c r="C580">
        <v>5894.89</v>
      </c>
      <c r="D580">
        <v>568.96</v>
      </c>
      <c r="E580">
        <v>30549</v>
      </c>
    </row>
    <row r="581" spans="1:5" x14ac:dyDescent="0.25">
      <c r="A581">
        <v>580</v>
      </c>
      <c r="B581">
        <v>1433</v>
      </c>
      <c r="C581">
        <v>4918.6899999999996</v>
      </c>
      <c r="D581">
        <v>494.67</v>
      </c>
      <c r="E581">
        <v>21925</v>
      </c>
    </row>
    <row r="582" spans="1:5" x14ac:dyDescent="0.25">
      <c r="A582">
        <v>581</v>
      </c>
      <c r="B582">
        <v>798</v>
      </c>
      <c r="C582">
        <v>1873.45</v>
      </c>
      <c r="D582">
        <v>182.16</v>
      </c>
      <c r="E582">
        <v>9789</v>
      </c>
    </row>
    <row r="583" spans="1:5" x14ac:dyDescent="0.25">
      <c r="A583">
        <v>582</v>
      </c>
      <c r="B583">
        <v>441</v>
      </c>
      <c r="C583">
        <v>1398.05</v>
      </c>
      <c r="D583">
        <v>134.02000000000001</v>
      </c>
      <c r="E583">
        <v>7043</v>
      </c>
    </row>
    <row r="584" spans="1:5" x14ac:dyDescent="0.25">
      <c r="A584">
        <v>583</v>
      </c>
      <c r="B584">
        <v>155</v>
      </c>
      <c r="C584">
        <v>455.29</v>
      </c>
      <c r="D584">
        <v>55.08</v>
      </c>
      <c r="E584">
        <v>2272</v>
      </c>
    </row>
    <row r="585" spans="1:5" x14ac:dyDescent="0.25">
      <c r="A585">
        <v>584</v>
      </c>
      <c r="B585">
        <v>905</v>
      </c>
      <c r="C585">
        <v>2080.2600000000002</v>
      </c>
      <c r="D585">
        <v>199.78</v>
      </c>
      <c r="E585">
        <v>10803</v>
      </c>
    </row>
    <row r="586" spans="1:5" x14ac:dyDescent="0.25">
      <c r="A586">
        <v>585</v>
      </c>
      <c r="B586">
        <v>1461</v>
      </c>
      <c r="C586">
        <v>3537.88</v>
      </c>
      <c r="D586">
        <v>338.14</v>
      </c>
      <c r="E586">
        <v>18318</v>
      </c>
    </row>
    <row r="587" spans="1:5" x14ac:dyDescent="0.25">
      <c r="A587">
        <v>586</v>
      </c>
      <c r="B587">
        <v>185</v>
      </c>
      <c r="C587">
        <v>409.6</v>
      </c>
      <c r="D587">
        <v>43.78</v>
      </c>
      <c r="E587">
        <v>1954</v>
      </c>
    </row>
    <row r="588" spans="1:5" x14ac:dyDescent="0.25">
      <c r="A588">
        <v>587</v>
      </c>
      <c r="B588">
        <v>402</v>
      </c>
      <c r="C588">
        <v>732.94</v>
      </c>
      <c r="D588">
        <v>68.44</v>
      </c>
      <c r="E588">
        <v>3981</v>
      </c>
    </row>
    <row r="589" spans="1:5" x14ac:dyDescent="0.25">
      <c r="A589">
        <v>588</v>
      </c>
      <c r="B589">
        <v>237</v>
      </c>
      <c r="C589">
        <v>415.18</v>
      </c>
      <c r="D589">
        <v>40.11</v>
      </c>
      <c r="E589">
        <v>2564</v>
      </c>
    </row>
    <row r="590" spans="1:5" x14ac:dyDescent="0.25">
      <c r="A590">
        <v>589</v>
      </c>
      <c r="B590">
        <v>470</v>
      </c>
      <c r="C590">
        <v>1005.78</v>
      </c>
      <c r="D590">
        <v>91.52</v>
      </c>
      <c r="E590">
        <v>5913</v>
      </c>
    </row>
    <row r="591" spans="1:5" x14ac:dyDescent="0.25">
      <c r="A591">
        <v>590</v>
      </c>
      <c r="B591">
        <v>611</v>
      </c>
      <c r="C591">
        <v>1429.69</v>
      </c>
      <c r="D591">
        <v>137.22</v>
      </c>
      <c r="E591">
        <v>6849</v>
      </c>
    </row>
    <row r="592" spans="1:5" x14ac:dyDescent="0.25">
      <c r="A592">
        <v>591</v>
      </c>
      <c r="B592">
        <v>163</v>
      </c>
      <c r="C592">
        <v>279.49</v>
      </c>
      <c r="D592">
        <v>32.299999999999997</v>
      </c>
      <c r="E592">
        <v>1904</v>
      </c>
    </row>
    <row r="593" spans="1:5" x14ac:dyDescent="0.25">
      <c r="A593">
        <v>592</v>
      </c>
      <c r="B593">
        <v>306</v>
      </c>
      <c r="C593">
        <v>590.19000000000005</v>
      </c>
      <c r="D593">
        <v>62.25</v>
      </c>
      <c r="E593">
        <v>3060</v>
      </c>
    </row>
    <row r="594" spans="1:5" x14ac:dyDescent="0.25">
      <c r="A594">
        <v>593</v>
      </c>
      <c r="B594">
        <v>183</v>
      </c>
      <c r="C594">
        <v>305.86</v>
      </c>
      <c r="D594">
        <v>31.2</v>
      </c>
      <c r="E594">
        <v>1720</v>
      </c>
    </row>
    <row r="595" spans="1:5" x14ac:dyDescent="0.25">
      <c r="A595">
        <v>594</v>
      </c>
      <c r="B595">
        <v>379</v>
      </c>
      <c r="C595">
        <v>886.46</v>
      </c>
      <c r="D595">
        <v>75.89</v>
      </c>
      <c r="E595">
        <v>4228</v>
      </c>
    </row>
    <row r="596" spans="1:5" x14ac:dyDescent="0.25">
      <c r="A596">
        <v>595</v>
      </c>
      <c r="B596">
        <v>250</v>
      </c>
      <c r="C596">
        <v>689.72</v>
      </c>
      <c r="D596">
        <v>63.65</v>
      </c>
      <c r="E596">
        <v>3792</v>
      </c>
    </row>
    <row r="597" spans="1:5" x14ac:dyDescent="0.25">
      <c r="A597">
        <v>596</v>
      </c>
      <c r="B597">
        <v>148</v>
      </c>
      <c r="C597">
        <v>312.86</v>
      </c>
      <c r="D597">
        <v>28.68</v>
      </c>
      <c r="E597">
        <v>1483</v>
      </c>
    </row>
    <row r="598" spans="1:5" x14ac:dyDescent="0.25">
      <c r="A598">
        <v>597</v>
      </c>
      <c r="B598">
        <v>190</v>
      </c>
      <c r="C598">
        <v>343.87</v>
      </c>
      <c r="D598">
        <v>29.93</v>
      </c>
      <c r="E598">
        <v>1802</v>
      </c>
    </row>
    <row r="599" spans="1:5" x14ac:dyDescent="0.25">
      <c r="A599">
        <v>598</v>
      </c>
      <c r="B599">
        <v>245</v>
      </c>
      <c r="C599">
        <v>541.44000000000005</v>
      </c>
      <c r="D599">
        <v>48.21</v>
      </c>
      <c r="E599">
        <v>2844</v>
      </c>
    </row>
    <row r="600" spans="1:5" x14ac:dyDescent="0.25">
      <c r="A600">
        <v>599</v>
      </c>
      <c r="B600">
        <v>201</v>
      </c>
      <c r="C600">
        <v>416.93</v>
      </c>
      <c r="D600">
        <v>38.75</v>
      </c>
      <c r="E600">
        <v>2107</v>
      </c>
    </row>
    <row r="601" spans="1:5" x14ac:dyDescent="0.25">
      <c r="A601">
        <v>600</v>
      </c>
      <c r="B601">
        <v>618</v>
      </c>
      <c r="C601">
        <v>1603.79</v>
      </c>
      <c r="D601">
        <v>165.46</v>
      </c>
      <c r="E601">
        <v>7263</v>
      </c>
    </row>
    <row r="602" spans="1:5" x14ac:dyDescent="0.25">
      <c r="A602">
        <v>601</v>
      </c>
      <c r="B602">
        <v>229</v>
      </c>
      <c r="C602">
        <v>369.21</v>
      </c>
      <c r="D602">
        <v>38.07</v>
      </c>
      <c r="E602">
        <v>2191</v>
      </c>
    </row>
    <row r="603" spans="1:5" x14ac:dyDescent="0.25">
      <c r="A603">
        <v>602</v>
      </c>
      <c r="B603">
        <v>89</v>
      </c>
      <c r="C603">
        <v>184.31</v>
      </c>
      <c r="D603">
        <v>18.309999999999999</v>
      </c>
      <c r="E603">
        <v>1004</v>
      </c>
    </row>
    <row r="604" spans="1:5" x14ac:dyDescent="0.25">
      <c r="A604">
        <v>603</v>
      </c>
      <c r="B604">
        <v>525</v>
      </c>
      <c r="C604">
        <v>1322.54</v>
      </c>
      <c r="D604">
        <v>125.59</v>
      </c>
      <c r="E604">
        <v>7418</v>
      </c>
    </row>
    <row r="605" spans="1:5" x14ac:dyDescent="0.25">
      <c r="A605">
        <v>604</v>
      </c>
      <c r="B605">
        <v>160</v>
      </c>
      <c r="C605">
        <v>394.94</v>
      </c>
      <c r="D605">
        <v>35.42</v>
      </c>
      <c r="E605">
        <v>1977</v>
      </c>
    </row>
    <row r="606" spans="1:5" x14ac:dyDescent="0.25">
      <c r="A606">
        <v>605</v>
      </c>
      <c r="B606">
        <v>186</v>
      </c>
      <c r="C606">
        <v>418.7</v>
      </c>
      <c r="D606">
        <v>41.37</v>
      </c>
      <c r="E606">
        <v>2321</v>
      </c>
    </row>
    <row r="607" spans="1:5" x14ac:dyDescent="0.25">
      <c r="A607">
        <v>606</v>
      </c>
      <c r="B607">
        <v>623</v>
      </c>
      <c r="C607">
        <v>1536.29</v>
      </c>
      <c r="D607">
        <v>151.47</v>
      </c>
      <c r="E607">
        <v>8558</v>
      </c>
    </row>
    <row r="608" spans="1:5" x14ac:dyDescent="0.25">
      <c r="A608">
        <v>607</v>
      </c>
      <c r="B608">
        <v>316</v>
      </c>
      <c r="C608">
        <v>655.78</v>
      </c>
      <c r="D608">
        <v>61.12</v>
      </c>
      <c r="E608">
        <v>3475</v>
      </c>
    </row>
    <row r="609" spans="1:5" x14ac:dyDescent="0.25">
      <c r="A609">
        <v>608</v>
      </c>
      <c r="B609">
        <v>1941</v>
      </c>
      <c r="C609">
        <v>3784.12</v>
      </c>
      <c r="D609">
        <v>365.54</v>
      </c>
      <c r="E609">
        <v>19206</v>
      </c>
    </row>
    <row r="610" spans="1:5" x14ac:dyDescent="0.25">
      <c r="A610">
        <v>609</v>
      </c>
      <c r="B610">
        <v>274</v>
      </c>
      <c r="C610">
        <v>612.9</v>
      </c>
      <c r="D610">
        <v>56.39</v>
      </c>
      <c r="E610">
        <v>3018</v>
      </c>
    </row>
    <row r="611" spans="1:5" x14ac:dyDescent="0.25">
      <c r="A611">
        <v>610</v>
      </c>
      <c r="B611">
        <v>551</v>
      </c>
      <c r="C611">
        <v>1390.39</v>
      </c>
      <c r="D611">
        <v>161.71</v>
      </c>
      <c r="E611">
        <v>6618</v>
      </c>
    </row>
    <row r="612" spans="1:5" x14ac:dyDescent="0.25">
      <c r="A612">
        <v>611</v>
      </c>
      <c r="B612">
        <v>1465</v>
      </c>
      <c r="C612">
        <v>4196.8999999999996</v>
      </c>
      <c r="D612">
        <v>421.88</v>
      </c>
      <c r="E612">
        <v>18943</v>
      </c>
    </row>
    <row r="613" spans="1:5" x14ac:dyDescent="0.25">
      <c r="A613">
        <v>612</v>
      </c>
      <c r="B613">
        <v>5894</v>
      </c>
      <c r="C613">
        <v>16507.13</v>
      </c>
      <c r="D613">
        <v>1685.07</v>
      </c>
      <c r="E613">
        <v>83202</v>
      </c>
    </row>
    <row r="614" spans="1:5" x14ac:dyDescent="0.25">
      <c r="A614">
        <v>613</v>
      </c>
      <c r="B614">
        <v>287</v>
      </c>
      <c r="C614">
        <v>494.92</v>
      </c>
      <c r="D614">
        <v>51.06</v>
      </c>
      <c r="E614">
        <v>2957</v>
      </c>
    </row>
    <row r="615" spans="1:5" x14ac:dyDescent="0.25">
      <c r="A615">
        <v>614</v>
      </c>
      <c r="B615">
        <v>149</v>
      </c>
      <c r="C615">
        <v>313.82</v>
      </c>
      <c r="D615">
        <v>28.41</v>
      </c>
      <c r="E615">
        <v>1898</v>
      </c>
    </row>
    <row r="616" spans="1:5" x14ac:dyDescent="0.25">
      <c r="A616">
        <v>615</v>
      </c>
      <c r="B616">
        <v>492</v>
      </c>
      <c r="C616">
        <v>964.83</v>
      </c>
      <c r="D616">
        <v>86.49</v>
      </c>
      <c r="E616">
        <v>4787</v>
      </c>
    </row>
    <row r="617" spans="1:5" x14ac:dyDescent="0.25">
      <c r="A617">
        <v>616</v>
      </c>
      <c r="B617">
        <v>178</v>
      </c>
      <c r="C617">
        <v>497.98</v>
      </c>
      <c r="D617">
        <v>40</v>
      </c>
      <c r="E617">
        <v>2123</v>
      </c>
    </row>
    <row r="618" spans="1:5" x14ac:dyDescent="0.25">
      <c r="A618">
        <v>617</v>
      </c>
      <c r="B618">
        <v>360</v>
      </c>
      <c r="C618">
        <v>869.57</v>
      </c>
      <c r="D618">
        <v>80.69</v>
      </c>
      <c r="E618">
        <v>4440</v>
      </c>
    </row>
    <row r="619" spans="1:5" x14ac:dyDescent="0.25">
      <c r="A619">
        <v>618</v>
      </c>
      <c r="B619">
        <v>3218</v>
      </c>
      <c r="C619">
        <v>9268.42</v>
      </c>
      <c r="D619">
        <v>985.78</v>
      </c>
      <c r="E619">
        <v>44627</v>
      </c>
    </row>
    <row r="620" spans="1:5" x14ac:dyDescent="0.25">
      <c r="A620">
        <v>619</v>
      </c>
      <c r="B620">
        <v>304</v>
      </c>
      <c r="C620">
        <v>728.38</v>
      </c>
      <c r="D620">
        <v>70.56</v>
      </c>
      <c r="E620">
        <v>3699</v>
      </c>
    </row>
    <row r="621" spans="1:5" x14ac:dyDescent="0.25">
      <c r="A621">
        <v>620</v>
      </c>
      <c r="B621">
        <v>5168</v>
      </c>
      <c r="C621">
        <v>13207.6</v>
      </c>
      <c r="D621">
        <v>1313.49</v>
      </c>
      <c r="E621">
        <v>70773</v>
      </c>
    </row>
    <row r="622" spans="1:5" x14ac:dyDescent="0.25">
      <c r="A622">
        <v>621</v>
      </c>
      <c r="B622">
        <v>444</v>
      </c>
      <c r="C622">
        <v>937.74</v>
      </c>
      <c r="D622">
        <v>89.87</v>
      </c>
      <c r="E622">
        <v>5057</v>
      </c>
    </row>
    <row r="623" spans="1:5" x14ac:dyDescent="0.25">
      <c r="A623">
        <v>622</v>
      </c>
      <c r="B623">
        <v>145</v>
      </c>
      <c r="C623">
        <v>300.58</v>
      </c>
      <c r="D623">
        <v>26.67</v>
      </c>
      <c r="E623">
        <v>1770</v>
      </c>
    </row>
    <row r="624" spans="1:5" x14ac:dyDescent="0.25">
      <c r="A624">
        <v>623</v>
      </c>
      <c r="B624">
        <v>44622</v>
      </c>
      <c r="C624">
        <v>94411.6</v>
      </c>
      <c r="D624">
        <v>9917.7800000000007</v>
      </c>
      <c r="E624">
        <v>414544</v>
      </c>
    </row>
    <row r="625" spans="1:5" x14ac:dyDescent="0.25">
      <c r="A625">
        <v>624</v>
      </c>
      <c r="B625">
        <v>43222</v>
      </c>
      <c r="C625">
        <v>127764.64</v>
      </c>
      <c r="D625">
        <v>12882.22</v>
      </c>
      <c r="E625">
        <v>546093</v>
      </c>
    </row>
    <row r="626" spans="1:5" x14ac:dyDescent="0.25">
      <c r="A626">
        <v>625</v>
      </c>
      <c r="B626">
        <v>8390</v>
      </c>
      <c r="C626">
        <v>23322.32</v>
      </c>
      <c r="D626">
        <v>2311.7600000000002</v>
      </c>
      <c r="E626">
        <v>96857</v>
      </c>
    </row>
    <row r="627" spans="1:5" x14ac:dyDescent="0.25">
      <c r="A627">
        <v>626</v>
      </c>
      <c r="B627">
        <v>137</v>
      </c>
      <c r="C627">
        <v>256.45</v>
      </c>
      <c r="D627">
        <v>25.29</v>
      </c>
      <c r="E627">
        <v>1386</v>
      </c>
    </row>
    <row r="628" spans="1:5" x14ac:dyDescent="0.25">
      <c r="A628">
        <v>627</v>
      </c>
      <c r="B628">
        <v>123</v>
      </c>
      <c r="C628">
        <v>249.54</v>
      </c>
      <c r="D628">
        <v>20.52</v>
      </c>
      <c r="E628">
        <v>1272</v>
      </c>
    </row>
    <row r="629" spans="1:5" x14ac:dyDescent="0.25">
      <c r="A629">
        <v>628</v>
      </c>
      <c r="B629">
        <v>150</v>
      </c>
      <c r="C629">
        <v>262.64</v>
      </c>
      <c r="D629">
        <v>26.72</v>
      </c>
      <c r="E629">
        <v>1510</v>
      </c>
    </row>
    <row r="630" spans="1:5" x14ac:dyDescent="0.25">
      <c r="A630">
        <v>629</v>
      </c>
      <c r="B630">
        <v>624</v>
      </c>
      <c r="C630">
        <v>1318.42</v>
      </c>
      <c r="D630">
        <v>136.75</v>
      </c>
      <c r="E630">
        <v>7777</v>
      </c>
    </row>
    <row r="631" spans="1:5" x14ac:dyDescent="0.25">
      <c r="A631">
        <v>630</v>
      </c>
      <c r="B631">
        <v>221</v>
      </c>
      <c r="C631">
        <v>441.8</v>
      </c>
      <c r="D631">
        <v>41.87</v>
      </c>
      <c r="E631">
        <v>2355</v>
      </c>
    </row>
    <row r="632" spans="1:5" x14ac:dyDescent="0.25">
      <c r="A632">
        <v>631</v>
      </c>
      <c r="B632">
        <v>281</v>
      </c>
      <c r="C632">
        <v>620.67999999999995</v>
      </c>
      <c r="D632">
        <v>57.85</v>
      </c>
      <c r="E632">
        <v>3503</v>
      </c>
    </row>
    <row r="633" spans="1:5" x14ac:dyDescent="0.25">
      <c r="A633">
        <v>632</v>
      </c>
      <c r="B633">
        <v>211</v>
      </c>
      <c r="C633">
        <v>449.49</v>
      </c>
      <c r="D633">
        <v>39.61</v>
      </c>
      <c r="E633">
        <v>2283</v>
      </c>
    </row>
    <row r="634" spans="1:5" x14ac:dyDescent="0.25">
      <c r="A634">
        <v>633</v>
      </c>
      <c r="B634">
        <v>75</v>
      </c>
      <c r="C634">
        <v>148.37</v>
      </c>
      <c r="D634">
        <v>13.23</v>
      </c>
      <c r="E634">
        <v>832</v>
      </c>
    </row>
    <row r="635" spans="1:5" x14ac:dyDescent="0.25">
      <c r="A635">
        <v>634</v>
      </c>
      <c r="B635">
        <v>248</v>
      </c>
      <c r="C635">
        <v>511.31</v>
      </c>
      <c r="D635">
        <v>49.14</v>
      </c>
      <c r="E635">
        <v>2637</v>
      </c>
    </row>
    <row r="636" spans="1:5" x14ac:dyDescent="0.25">
      <c r="A636">
        <v>635</v>
      </c>
      <c r="B636">
        <v>230</v>
      </c>
      <c r="C636">
        <v>552.09</v>
      </c>
      <c r="D636">
        <v>47.49</v>
      </c>
      <c r="E636">
        <v>2597</v>
      </c>
    </row>
    <row r="637" spans="1:5" x14ac:dyDescent="0.25">
      <c r="A637">
        <v>636</v>
      </c>
      <c r="B637">
        <v>1119</v>
      </c>
      <c r="C637">
        <v>3011.91</v>
      </c>
      <c r="D637">
        <v>319.42</v>
      </c>
      <c r="E637">
        <v>14752</v>
      </c>
    </row>
    <row r="638" spans="1:5" x14ac:dyDescent="0.25">
      <c r="A638">
        <v>637</v>
      </c>
      <c r="B638">
        <v>232</v>
      </c>
      <c r="C638">
        <v>413.65</v>
      </c>
      <c r="D638">
        <v>46.57</v>
      </c>
      <c r="E638">
        <v>2369</v>
      </c>
    </row>
    <row r="639" spans="1:5" x14ac:dyDescent="0.25">
      <c r="A639">
        <v>638</v>
      </c>
      <c r="B639">
        <v>202</v>
      </c>
      <c r="C639">
        <v>352.54</v>
      </c>
      <c r="D639">
        <v>33.630000000000003</v>
      </c>
      <c r="E639">
        <v>2177</v>
      </c>
    </row>
    <row r="640" spans="1:5" x14ac:dyDescent="0.25">
      <c r="A640">
        <v>639</v>
      </c>
      <c r="B640">
        <v>7121</v>
      </c>
      <c r="C640">
        <v>26620.720000000001</v>
      </c>
      <c r="D640">
        <v>2838.19</v>
      </c>
      <c r="E640">
        <v>110894</v>
      </c>
    </row>
    <row r="641" spans="1:5" x14ac:dyDescent="0.25">
      <c r="A641">
        <v>640</v>
      </c>
      <c r="B641">
        <v>1063</v>
      </c>
      <c r="C641">
        <v>2860.28</v>
      </c>
      <c r="D641">
        <v>280.52</v>
      </c>
      <c r="E641">
        <v>14139</v>
      </c>
    </row>
    <row r="642" spans="1:5" x14ac:dyDescent="0.25">
      <c r="A642">
        <v>641</v>
      </c>
      <c r="B642">
        <v>772</v>
      </c>
      <c r="C642">
        <v>1383.06</v>
      </c>
      <c r="D642">
        <v>143.97</v>
      </c>
      <c r="E642">
        <v>5816</v>
      </c>
    </row>
    <row r="643" spans="1:5" x14ac:dyDescent="0.25">
      <c r="A643">
        <v>642</v>
      </c>
      <c r="B643">
        <v>467</v>
      </c>
      <c r="C643">
        <v>712.23</v>
      </c>
      <c r="D643">
        <v>81.45</v>
      </c>
      <c r="E643">
        <v>3876</v>
      </c>
    </row>
    <row r="644" spans="1:5" x14ac:dyDescent="0.25">
      <c r="A644">
        <v>643</v>
      </c>
      <c r="B644">
        <v>497</v>
      </c>
      <c r="C644">
        <v>1357.69</v>
      </c>
      <c r="D644">
        <v>139.19999999999999</v>
      </c>
      <c r="E644">
        <v>6591</v>
      </c>
    </row>
    <row r="645" spans="1:5" x14ac:dyDescent="0.25">
      <c r="A645">
        <v>644</v>
      </c>
      <c r="B645">
        <v>1352</v>
      </c>
      <c r="C645">
        <v>4194.47</v>
      </c>
      <c r="D645">
        <v>407.92</v>
      </c>
      <c r="E645">
        <v>21722</v>
      </c>
    </row>
    <row r="646" spans="1:5" x14ac:dyDescent="0.25">
      <c r="A646">
        <v>645</v>
      </c>
      <c r="B646">
        <v>444</v>
      </c>
      <c r="C646">
        <v>971.04</v>
      </c>
      <c r="D646">
        <v>85.38</v>
      </c>
      <c r="E646">
        <v>4956</v>
      </c>
    </row>
    <row r="647" spans="1:5" x14ac:dyDescent="0.25">
      <c r="A647">
        <v>646</v>
      </c>
      <c r="B647">
        <v>244</v>
      </c>
      <c r="C647">
        <v>542.77</v>
      </c>
      <c r="D647">
        <v>47.96</v>
      </c>
      <c r="E647">
        <v>2957</v>
      </c>
    </row>
    <row r="648" spans="1:5" x14ac:dyDescent="0.25">
      <c r="A648">
        <v>647</v>
      </c>
      <c r="B648">
        <v>148</v>
      </c>
      <c r="C648">
        <v>335.98</v>
      </c>
      <c r="D648">
        <v>29.42</v>
      </c>
      <c r="E648">
        <v>1727</v>
      </c>
    </row>
    <row r="649" spans="1:5" x14ac:dyDescent="0.25">
      <c r="A649">
        <v>648</v>
      </c>
      <c r="B649">
        <v>4597</v>
      </c>
      <c r="C649">
        <v>12167.78</v>
      </c>
      <c r="D649">
        <v>1167.5899999999999</v>
      </c>
      <c r="E649">
        <v>61592</v>
      </c>
    </row>
    <row r="650" spans="1:5" x14ac:dyDescent="0.25">
      <c r="A650">
        <v>649</v>
      </c>
      <c r="B650">
        <v>383</v>
      </c>
      <c r="C650">
        <v>751.11</v>
      </c>
      <c r="D650">
        <v>73.81</v>
      </c>
      <c r="E650">
        <v>3995</v>
      </c>
    </row>
    <row r="651" spans="1:5" x14ac:dyDescent="0.25">
      <c r="A651">
        <v>650</v>
      </c>
      <c r="B651">
        <v>757</v>
      </c>
      <c r="C651">
        <v>2236.0100000000002</v>
      </c>
      <c r="D651">
        <v>233.97</v>
      </c>
      <c r="E651">
        <v>10154</v>
      </c>
    </row>
    <row r="652" spans="1:5" x14ac:dyDescent="0.25">
      <c r="A652">
        <v>651</v>
      </c>
      <c r="B652">
        <v>3110</v>
      </c>
      <c r="C652">
        <v>10438.36</v>
      </c>
      <c r="D652">
        <v>1047.81</v>
      </c>
      <c r="E652">
        <v>52669</v>
      </c>
    </row>
    <row r="653" spans="1:5" x14ac:dyDescent="0.25">
      <c r="A653">
        <v>652</v>
      </c>
      <c r="B653">
        <v>302</v>
      </c>
      <c r="C653">
        <v>715.68</v>
      </c>
      <c r="D653">
        <v>66.66</v>
      </c>
      <c r="E653">
        <v>3395</v>
      </c>
    </row>
    <row r="654" spans="1:5" x14ac:dyDescent="0.25">
      <c r="A654">
        <v>653</v>
      </c>
      <c r="B654">
        <v>221</v>
      </c>
      <c r="C654">
        <v>419.88</v>
      </c>
      <c r="D654">
        <v>46.71</v>
      </c>
      <c r="E654">
        <v>2469</v>
      </c>
    </row>
    <row r="655" spans="1:5" x14ac:dyDescent="0.25">
      <c r="A655">
        <v>654</v>
      </c>
      <c r="B655">
        <v>326</v>
      </c>
      <c r="C655">
        <v>590.75</v>
      </c>
      <c r="D655">
        <v>58.39</v>
      </c>
      <c r="E655">
        <v>3732</v>
      </c>
    </row>
    <row r="656" spans="1:5" x14ac:dyDescent="0.25">
      <c r="A656">
        <v>655</v>
      </c>
      <c r="B656">
        <v>444</v>
      </c>
      <c r="C656">
        <v>773.16</v>
      </c>
      <c r="D656">
        <v>71.23</v>
      </c>
      <c r="E656">
        <v>4560</v>
      </c>
    </row>
    <row r="657" spans="1:5" x14ac:dyDescent="0.25">
      <c r="A657">
        <v>656</v>
      </c>
      <c r="B657">
        <v>7512</v>
      </c>
      <c r="C657">
        <v>21513.38</v>
      </c>
      <c r="D657">
        <v>2070.5</v>
      </c>
      <c r="E657">
        <v>103820</v>
      </c>
    </row>
    <row r="658" spans="1:5" x14ac:dyDescent="0.25">
      <c r="A658">
        <v>657</v>
      </c>
      <c r="B658">
        <v>553</v>
      </c>
      <c r="C658">
        <v>1511.09</v>
      </c>
      <c r="D658">
        <v>146.88</v>
      </c>
      <c r="E658">
        <v>8072</v>
      </c>
    </row>
    <row r="659" spans="1:5" x14ac:dyDescent="0.25">
      <c r="A659">
        <v>658</v>
      </c>
      <c r="B659">
        <v>111</v>
      </c>
      <c r="C659">
        <v>175.18</v>
      </c>
      <c r="D659">
        <v>19.18</v>
      </c>
      <c r="E659">
        <v>1198</v>
      </c>
    </row>
    <row r="660" spans="1:5" x14ac:dyDescent="0.25">
      <c r="A660">
        <v>659</v>
      </c>
      <c r="B660">
        <v>631</v>
      </c>
      <c r="C660">
        <v>1689.72</v>
      </c>
      <c r="D660">
        <v>153.38</v>
      </c>
      <c r="E660">
        <v>8399</v>
      </c>
    </row>
    <row r="661" spans="1:5" x14ac:dyDescent="0.25">
      <c r="A661">
        <v>660</v>
      </c>
      <c r="B661">
        <v>160</v>
      </c>
      <c r="C661">
        <v>374.07</v>
      </c>
      <c r="D661">
        <v>37.99</v>
      </c>
      <c r="E661">
        <v>2330</v>
      </c>
    </row>
    <row r="662" spans="1:5" x14ac:dyDescent="0.25">
      <c r="A662">
        <v>661</v>
      </c>
      <c r="B662">
        <v>218</v>
      </c>
      <c r="C662">
        <v>517.24</v>
      </c>
      <c r="D662">
        <v>54.55</v>
      </c>
      <c r="E662">
        <v>3231</v>
      </c>
    </row>
    <row r="663" spans="1:5" x14ac:dyDescent="0.25">
      <c r="A663">
        <v>662</v>
      </c>
      <c r="B663">
        <v>510</v>
      </c>
      <c r="C663">
        <v>1124.8399999999999</v>
      </c>
      <c r="D663">
        <v>112.82</v>
      </c>
      <c r="E663">
        <v>6376</v>
      </c>
    </row>
    <row r="664" spans="1:5" x14ac:dyDescent="0.25">
      <c r="A664">
        <v>663</v>
      </c>
      <c r="B664">
        <v>245</v>
      </c>
      <c r="C664">
        <v>654.04999999999995</v>
      </c>
      <c r="D664">
        <v>57.91</v>
      </c>
      <c r="E664">
        <v>2923</v>
      </c>
    </row>
    <row r="665" spans="1:5" x14ac:dyDescent="0.25">
      <c r="A665">
        <v>664</v>
      </c>
      <c r="B665">
        <v>176</v>
      </c>
      <c r="C665">
        <v>329.03</v>
      </c>
      <c r="D665">
        <v>32.71</v>
      </c>
      <c r="E665">
        <v>1842</v>
      </c>
    </row>
    <row r="666" spans="1:5" x14ac:dyDescent="0.25">
      <c r="A666">
        <v>665</v>
      </c>
      <c r="B666">
        <v>2429</v>
      </c>
      <c r="C666">
        <v>9024.7800000000007</v>
      </c>
      <c r="D666">
        <v>897.09</v>
      </c>
      <c r="E666">
        <v>36622</v>
      </c>
    </row>
    <row r="667" spans="1:5" x14ac:dyDescent="0.25">
      <c r="A667">
        <v>666</v>
      </c>
      <c r="B667">
        <v>724</v>
      </c>
      <c r="C667">
        <v>1634.97</v>
      </c>
      <c r="D667">
        <v>150.79</v>
      </c>
      <c r="E667">
        <v>8479</v>
      </c>
    </row>
    <row r="668" spans="1:5" x14ac:dyDescent="0.25">
      <c r="A668">
        <v>667</v>
      </c>
      <c r="B668">
        <v>108</v>
      </c>
      <c r="C668">
        <v>206.79</v>
      </c>
      <c r="D668">
        <v>20.6</v>
      </c>
      <c r="E668">
        <v>952</v>
      </c>
    </row>
    <row r="669" spans="1:5" x14ac:dyDescent="0.25">
      <c r="A669">
        <v>668</v>
      </c>
      <c r="B669">
        <v>240</v>
      </c>
      <c r="C669">
        <v>498.26</v>
      </c>
      <c r="D669">
        <v>44.64</v>
      </c>
      <c r="E669">
        <v>2655</v>
      </c>
    </row>
    <row r="670" spans="1:5" x14ac:dyDescent="0.25">
      <c r="A670">
        <v>669</v>
      </c>
      <c r="B670">
        <v>187</v>
      </c>
      <c r="C670">
        <v>353.41</v>
      </c>
      <c r="D670">
        <v>31.53</v>
      </c>
      <c r="E670">
        <v>1776</v>
      </c>
    </row>
    <row r="671" spans="1:5" x14ac:dyDescent="0.25">
      <c r="A671">
        <v>670</v>
      </c>
      <c r="B671">
        <v>1913</v>
      </c>
      <c r="C671">
        <v>5233.12</v>
      </c>
      <c r="D671">
        <v>501.41</v>
      </c>
      <c r="E671">
        <v>26449</v>
      </c>
    </row>
    <row r="672" spans="1:5" x14ac:dyDescent="0.25">
      <c r="A672">
        <v>671</v>
      </c>
      <c r="B672">
        <v>159</v>
      </c>
      <c r="C672">
        <v>342.36</v>
      </c>
      <c r="D672">
        <v>35.270000000000003</v>
      </c>
      <c r="E672">
        <v>1829</v>
      </c>
    </row>
    <row r="673" spans="1:5" x14ac:dyDescent="0.25">
      <c r="A673">
        <v>672</v>
      </c>
      <c r="B673">
        <v>122</v>
      </c>
      <c r="C673">
        <v>182.14</v>
      </c>
      <c r="D673">
        <v>19.72</v>
      </c>
      <c r="E673">
        <v>1133</v>
      </c>
    </row>
    <row r="674" spans="1:5" x14ac:dyDescent="0.25">
      <c r="A674">
        <v>673</v>
      </c>
      <c r="B674">
        <v>813</v>
      </c>
      <c r="C674">
        <v>1864.64</v>
      </c>
      <c r="D674">
        <v>185.71</v>
      </c>
      <c r="E674">
        <v>9819</v>
      </c>
    </row>
    <row r="675" spans="1:5" x14ac:dyDescent="0.25">
      <c r="A675">
        <v>674</v>
      </c>
      <c r="B675">
        <v>177</v>
      </c>
      <c r="C675">
        <v>287.94</v>
      </c>
      <c r="D675">
        <v>27.81</v>
      </c>
      <c r="E675">
        <v>1795</v>
      </c>
    </row>
    <row r="676" spans="1:5" x14ac:dyDescent="0.25">
      <c r="A676">
        <v>675</v>
      </c>
      <c r="B676">
        <v>161</v>
      </c>
      <c r="C676">
        <v>280.63</v>
      </c>
      <c r="D676">
        <v>26.83</v>
      </c>
      <c r="E676">
        <v>1488</v>
      </c>
    </row>
    <row r="677" spans="1:5" x14ac:dyDescent="0.25">
      <c r="A677">
        <v>676</v>
      </c>
      <c r="B677">
        <v>249</v>
      </c>
      <c r="C677">
        <v>535.97</v>
      </c>
      <c r="D677">
        <v>50.98</v>
      </c>
      <c r="E677">
        <v>2684</v>
      </c>
    </row>
    <row r="678" spans="1:5" x14ac:dyDescent="0.25">
      <c r="A678">
        <v>677</v>
      </c>
      <c r="B678">
        <v>735</v>
      </c>
      <c r="C678">
        <v>2021.12</v>
      </c>
      <c r="D678">
        <v>170.01</v>
      </c>
      <c r="E678">
        <v>10265</v>
      </c>
    </row>
    <row r="679" spans="1:5" x14ac:dyDescent="0.25">
      <c r="A679">
        <v>678</v>
      </c>
      <c r="B679">
        <v>115</v>
      </c>
      <c r="C679">
        <v>152.86000000000001</v>
      </c>
      <c r="D679">
        <v>15.76</v>
      </c>
      <c r="E679">
        <v>1050</v>
      </c>
    </row>
    <row r="680" spans="1:5" x14ac:dyDescent="0.25">
      <c r="A680">
        <v>679</v>
      </c>
      <c r="B680">
        <v>549</v>
      </c>
      <c r="C680">
        <v>1069.26</v>
      </c>
      <c r="D680">
        <v>100.25</v>
      </c>
      <c r="E680">
        <v>6426</v>
      </c>
    </row>
    <row r="681" spans="1:5" x14ac:dyDescent="0.25">
      <c r="A681">
        <v>680</v>
      </c>
      <c r="B681">
        <v>180</v>
      </c>
      <c r="C681">
        <v>381.24</v>
      </c>
      <c r="D681">
        <v>45.1</v>
      </c>
      <c r="E681">
        <v>2326</v>
      </c>
    </row>
    <row r="682" spans="1:5" x14ac:dyDescent="0.25">
      <c r="A682">
        <v>681</v>
      </c>
      <c r="B682">
        <v>33</v>
      </c>
      <c r="C682">
        <v>73.77</v>
      </c>
      <c r="D682">
        <v>6.31</v>
      </c>
      <c r="E682">
        <v>522</v>
      </c>
    </row>
    <row r="683" spans="1:5" x14ac:dyDescent="0.25">
      <c r="A683">
        <v>682</v>
      </c>
      <c r="B683">
        <v>279</v>
      </c>
      <c r="C683">
        <v>622.88</v>
      </c>
      <c r="D683">
        <v>62.18</v>
      </c>
      <c r="E683">
        <v>3203</v>
      </c>
    </row>
    <row r="684" spans="1:5" x14ac:dyDescent="0.25">
      <c r="A684">
        <v>683</v>
      </c>
      <c r="B684">
        <v>1587</v>
      </c>
      <c r="C684">
        <v>4146.24</v>
      </c>
      <c r="D684">
        <v>378.4</v>
      </c>
      <c r="E684">
        <v>19542</v>
      </c>
    </row>
    <row r="685" spans="1:5" x14ac:dyDescent="0.25">
      <c r="A685">
        <v>684</v>
      </c>
      <c r="B685">
        <v>1574</v>
      </c>
      <c r="C685">
        <v>4205.2299999999996</v>
      </c>
      <c r="D685">
        <v>402.18</v>
      </c>
      <c r="E685">
        <v>21283</v>
      </c>
    </row>
    <row r="686" spans="1:5" x14ac:dyDescent="0.25">
      <c r="A686">
        <v>685</v>
      </c>
      <c r="B686">
        <v>128</v>
      </c>
      <c r="C686">
        <v>225.1</v>
      </c>
      <c r="D686">
        <v>19.77</v>
      </c>
      <c r="E686">
        <v>1143</v>
      </c>
    </row>
    <row r="687" spans="1:5" x14ac:dyDescent="0.25">
      <c r="A687">
        <v>686</v>
      </c>
      <c r="B687">
        <v>21635</v>
      </c>
      <c r="C687">
        <v>68994.95</v>
      </c>
      <c r="D687">
        <v>6705.1</v>
      </c>
      <c r="E687">
        <v>313850</v>
      </c>
    </row>
    <row r="688" spans="1:5" x14ac:dyDescent="0.25">
      <c r="A688">
        <v>687</v>
      </c>
      <c r="B688">
        <v>230</v>
      </c>
      <c r="C688">
        <v>482.65</v>
      </c>
      <c r="D688">
        <v>51.58</v>
      </c>
      <c r="E688">
        <v>2532</v>
      </c>
    </row>
    <row r="689" spans="1:5" x14ac:dyDescent="0.25">
      <c r="A689">
        <v>688</v>
      </c>
      <c r="B689">
        <v>10399</v>
      </c>
      <c r="C689">
        <v>38501.06</v>
      </c>
      <c r="D689">
        <v>4133.93</v>
      </c>
      <c r="E689">
        <v>174829</v>
      </c>
    </row>
    <row r="690" spans="1:5" x14ac:dyDescent="0.25">
      <c r="A690">
        <v>689</v>
      </c>
      <c r="B690">
        <v>160</v>
      </c>
      <c r="C690">
        <v>342.98</v>
      </c>
      <c r="D690">
        <v>33.15</v>
      </c>
      <c r="E690">
        <v>1918</v>
      </c>
    </row>
    <row r="691" spans="1:5" x14ac:dyDescent="0.25">
      <c r="A691">
        <v>690</v>
      </c>
      <c r="B691">
        <v>57</v>
      </c>
      <c r="C691">
        <v>87.76</v>
      </c>
      <c r="D691">
        <v>8.86</v>
      </c>
      <c r="E691">
        <v>618</v>
      </c>
    </row>
    <row r="692" spans="1:5" x14ac:dyDescent="0.25">
      <c r="A692">
        <v>691</v>
      </c>
      <c r="B692">
        <v>137</v>
      </c>
      <c r="C692">
        <v>254.28</v>
      </c>
      <c r="D692">
        <v>27.08</v>
      </c>
      <c r="E692">
        <v>1502</v>
      </c>
    </row>
    <row r="693" spans="1:5" x14ac:dyDescent="0.25">
      <c r="A693">
        <v>692</v>
      </c>
      <c r="B693">
        <v>399</v>
      </c>
      <c r="C693">
        <v>809.9</v>
      </c>
      <c r="D693">
        <v>76.5</v>
      </c>
      <c r="E693">
        <v>4490</v>
      </c>
    </row>
    <row r="694" spans="1:5" x14ac:dyDescent="0.25">
      <c r="A694">
        <v>693</v>
      </c>
      <c r="B694">
        <v>182</v>
      </c>
      <c r="C694">
        <v>346.26</v>
      </c>
      <c r="D694">
        <v>33.06</v>
      </c>
      <c r="E694">
        <v>1953</v>
      </c>
    </row>
    <row r="695" spans="1:5" x14ac:dyDescent="0.25">
      <c r="A695">
        <v>694</v>
      </c>
      <c r="B695">
        <v>9737</v>
      </c>
      <c r="C695">
        <v>26008.03</v>
      </c>
      <c r="D695">
        <v>2490.96</v>
      </c>
      <c r="E695">
        <v>137012</v>
      </c>
    </row>
    <row r="696" spans="1:5" x14ac:dyDescent="0.25">
      <c r="A696">
        <v>695</v>
      </c>
      <c r="B696">
        <v>794</v>
      </c>
      <c r="C696">
        <v>1571.04</v>
      </c>
      <c r="D696">
        <v>191.8</v>
      </c>
      <c r="E696">
        <v>8740</v>
      </c>
    </row>
    <row r="697" spans="1:5" x14ac:dyDescent="0.25">
      <c r="A697">
        <v>696</v>
      </c>
      <c r="B697">
        <v>141</v>
      </c>
      <c r="C697">
        <v>268.45</v>
      </c>
      <c r="D697">
        <v>26.47</v>
      </c>
      <c r="E697">
        <v>1581</v>
      </c>
    </row>
    <row r="698" spans="1:5" x14ac:dyDescent="0.25">
      <c r="A698">
        <v>697</v>
      </c>
      <c r="B698">
        <v>224</v>
      </c>
      <c r="C698">
        <v>384.74</v>
      </c>
      <c r="D698">
        <v>36.74</v>
      </c>
      <c r="E698">
        <v>2167</v>
      </c>
    </row>
    <row r="699" spans="1:5" x14ac:dyDescent="0.25">
      <c r="A699">
        <v>698</v>
      </c>
      <c r="B699">
        <v>388</v>
      </c>
      <c r="C699">
        <v>935.33</v>
      </c>
      <c r="D699">
        <v>84.58</v>
      </c>
      <c r="E699">
        <v>4727</v>
      </c>
    </row>
    <row r="700" spans="1:5" x14ac:dyDescent="0.25">
      <c r="A700">
        <v>699</v>
      </c>
      <c r="B700">
        <v>205</v>
      </c>
      <c r="C700">
        <v>456.18</v>
      </c>
      <c r="D700">
        <v>35.51</v>
      </c>
      <c r="E700">
        <v>1971</v>
      </c>
    </row>
    <row r="701" spans="1:5" x14ac:dyDescent="0.25">
      <c r="A701">
        <v>700</v>
      </c>
      <c r="B701">
        <v>381</v>
      </c>
      <c r="C701">
        <v>840.59</v>
      </c>
      <c r="D701">
        <v>85.45</v>
      </c>
      <c r="E701">
        <v>4696</v>
      </c>
    </row>
    <row r="702" spans="1:5" x14ac:dyDescent="0.25">
      <c r="A702">
        <v>701</v>
      </c>
      <c r="B702">
        <v>239</v>
      </c>
      <c r="C702">
        <v>441.25</v>
      </c>
      <c r="D702">
        <v>39.39</v>
      </c>
      <c r="E702">
        <v>2536</v>
      </c>
    </row>
    <row r="703" spans="1:5" x14ac:dyDescent="0.25">
      <c r="A703">
        <v>702</v>
      </c>
      <c r="B703">
        <v>242</v>
      </c>
      <c r="C703">
        <v>474.37</v>
      </c>
      <c r="D703">
        <v>42.6</v>
      </c>
      <c r="E703">
        <v>2612</v>
      </c>
    </row>
    <row r="704" spans="1:5" x14ac:dyDescent="0.25">
      <c r="A704">
        <v>703</v>
      </c>
      <c r="B704">
        <v>152</v>
      </c>
      <c r="C704">
        <v>372.57</v>
      </c>
      <c r="D704">
        <v>32.22</v>
      </c>
      <c r="E704">
        <v>1766</v>
      </c>
    </row>
    <row r="705" spans="1:5" x14ac:dyDescent="0.25">
      <c r="A705">
        <v>704</v>
      </c>
      <c r="B705">
        <v>238</v>
      </c>
      <c r="C705">
        <v>541.26</v>
      </c>
      <c r="D705">
        <v>45.09</v>
      </c>
      <c r="E705">
        <v>2522</v>
      </c>
    </row>
    <row r="706" spans="1:5" x14ac:dyDescent="0.25">
      <c r="A706">
        <v>705</v>
      </c>
      <c r="B706">
        <v>307</v>
      </c>
      <c r="C706">
        <v>601.92999999999995</v>
      </c>
      <c r="D706">
        <v>73.180000000000007</v>
      </c>
      <c r="E706">
        <v>3242</v>
      </c>
    </row>
    <row r="707" spans="1:5" x14ac:dyDescent="0.25">
      <c r="A707">
        <v>706</v>
      </c>
      <c r="B707">
        <v>1339</v>
      </c>
      <c r="C707">
        <v>3807.93</v>
      </c>
      <c r="D707">
        <v>393.9</v>
      </c>
      <c r="E707">
        <v>18649</v>
      </c>
    </row>
    <row r="708" spans="1:5" x14ac:dyDescent="0.25">
      <c r="A708">
        <v>707</v>
      </c>
      <c r="B708">
        <v>64</v>
      </c>
      <c r="C708">
        <v>147.16999999999999</v>
      </c>
      <c r="D708">
        <v>12.37</v>
      </c>
      <c r="E708">
        <v>703</v>
      </c>
    </row>
    <row r="709" spans="1:5" x14ac:dyDescent="0.25">
      <c r="A709">
        <v>708</v>
      </c>
      <c r="B709">
        <v>3150</v>
      </c>
      <c r="C709">
        <v>7912.86</v>
      </c>
      <c r="D709">
        <v>790.43</v>
      </c>
      <c r="E709">
        <v>39328</v>
      </c>
    </row>
    <row r="710" spans="1:5" x14ac:dyDescent="0.25">
      <c r="A710">
        <v>709</v>
      </c>
      <c r="B710">
        <v>6806</v>
      </c>
      <c r="C710">
        <v>21750.1</v>
      </c>
      <c r="D710">
        <v>2322.4899999999998</v>
      </c>
      <c r="E710">
        <v>100696</v>
      </c>
    </row>
    <row r="711" spans="1:5" x14ac:dyDescent="0.25">
      <c r="A711">
        <v>710</v>
      </c>
      <c r="B711">
        <v>309</v>
      </c>
      <c r="C711">
        <v>624.20000000000005</v>
      </c>
      <c r="D711">
        <v>58.24</v>
      </c>
      <c r="E711">
        <v>3398</v>
      </c>
    </row>
    <row r="712" spans="1:5" x14ac:dyDescent="0.25">
      <c r="A712">
        <v>711</v>
      </c>
      <c r="B712">
        <v>618</v>
      </c>
      <c r="C712">
        <v>1251.4100000000001</v>
      </c>
      <c r="D712">
        <v>118.89</v>
      </c>
      <c r="E712">
        <v>6923</v>
      </c>
    </row>
    <row r="713" spans="1:5" x14ac:dyDescent="0.25">
      <c r="A713">
        <v>712</v>
      </c>
      <c r="B713">
        <v>2607</v>
      </c>
      <c r="C713">
        <v>7128.97</v>
      </c>
      <c r="D713">
        <v>701.7</v>
      </c>
      <c r="E713">
        <v>33132</v>
      </c>
    </row>
    <row r="714" spans="1:5" x14ac:dyDescent="0.25">
      <c r="A714">
        <v>713</v>
      </c>
      <c r="B714">
        <v>789</v>
      </c>
      <c r="C714">
        <v>1608.29</v>
      </c>
      <c r="D714">
        <v>190.9</v>
      </c>
      <c r="E714">
        <v>9028</v>
      </c>
    </row>
    <row r="715" spans="1:5" x14ac:dyDescent="0.25">
      <c r="A715">
        <v>714</v>
      </c>
      <c r="B715">
        <v>93</v>
      </c>
      <c r="C715">
        <v>189.2</v>
      </c>
      <c r="D715">
        <v>20.399999999999999</v>
      </c>
      <c r="E715">
        <v>1271</v>
      </c>
    </row>
    <row r="716" spans="1:5" x14ac:dyDescent="0.25">
      <c r="A716">
        <v>715</v>
      </c>
      <c r="B716">
        <v>56</v>
      </c>
      <c r="C716">
        <v>80.69</v>
      </c>
      <c r="D716">
        <v>8.5399999999999991</v>
      </c>
      <c r="E716">
        <v>491</v>
      </c>
    </row>
    <row r="717" spans="1:5" x14ac:dyDescent="0.25">
      <c r="A717">
        <v>716</v>
      </c>
      <c r="B717">
        <v>6550</v>
      </c>
      <c r="C717">
        <v>17694.849999999999</v>
      </c>
      <c r="D717">
        <v>1776.82</v>
      </c>
      <c r="E717">
        <v>85666</v>
      </c>
    </row>
    <row r="718" spans="1:5" x14ac:dyDescent="0.25">
      <c r="A718">
        <v>717</v>
      </c>
      <c r="B718">
        <v>1172</v>
      </c>
      <c r="C718">
        <v>3348.73</v>
      </c>
      <c r="D718">
        <v>334.75</v>
      </c>
      <c r="E718">
        <v>18658</v>
      </c>
    </row>
    <row r="719" spans="1:5" x14ac:dyDescent="0.25">
      <c r="A719">
        <v>718</v>
      </c>
      <c r="B719">
        <v>542</v>
      </c>
      <c r="C719">
        <v>1430.65</v>
      </c>
      <c r="D719">
        <v>150.85</v>
      </c>
      <c r="E719">
        <v>7344</v>
      </c>
    </row>
    <row r="720" spans="1:5" x14ac:dyDescent="0.25">
      <c r="A720">
        <v>719</v>
      </c>
      <c r="B720">
        <v>127</v>
      </c>
      <c r="C720">
        <v>232.75</v>
      </c>
      <c r="D720">
        <v>23.22</v>
      </c>
      <c r="E720">
        <v>1284</v>
      </c>
    </row>
    <row r="721" spans="1:5" x14ac:dyDescent="0.25">
      <c r="A721">
        <v>720</v>
      </c>
      <c r="B721">
        <v>558</v>
      </c>
      <c r="C721">
        <v>1434.63</v>
      </c>
      <c r="D721">
        <v>142.02000000000001</v>
      </c>
      <c r="E721">
        <v>7862</v>
      </c>
    </row>
    <row r="722" spans="1:5" x14ac:dyDescent="0.25">
      <c r="A722">
        <v>721</v>
      </c>
      <c r="B722">
        <v>407</v>
      </c>
      <c r="C722">
        <v>946.18</v>
      </c>
      <c r="D722">
        <v>92.64</v>
      </c>
      <c r="E722">
        <v>5187</v>
      </c>
    </row>
    <row r="723" spans="1:5" x14ac:dyDescent="0.25">
      <c r="A723">
        <v>722</v>
      </c>
      <c r="B723">
        <v>689</v>
      </c>
      <c r="C723">
        <v>1895.05</v>
      </c>
      <c r="D723">
        <v>177.56</v>
      </c>
      <c r="E723">
        <v>9815</v>
      </c>
    </row>
    <row r="724" spans="1:5" x14ac:dyDescent="0.25">
      <c r="A724">
        <v>723</v>
      </c>
      <c r="B724">
        <v>5490</v>
      </c>
      <c r="C724">
        <v>15829.56</v>
      </c>
      <c r="D724">
        <v>1521.19</v>
      </c>
      <c r="E724">
        <v>75922</v>
      </c>
    </row>
    <row r="725" spans="1:5" x14ac:dyDescent="0.25">
      <c r="A725">
        <v>724</v>
      </c>
      <c r="B725">
        <v>690</v>
      </c>
      <c r="C725">
        <v>1688.35</v>
      </c>
      <c r="D725">
        <v>158.94999999999999</v>
      </c>
      <c r="E725">
        <v>8037</v>
      </c>
    </row>
    <row r="726" spans="1:5" x14ac:dyDescent="0.25">
      <c r="A726">
        <v>725</v>
      </c>
      <c r="B726">
        <v>38</v>
      </c>
      <c r="C726">
        <v>84.21</v>
      </c>
      <c r="D726">
        <v>6.91</v>
      </c>
      <c r="E726">
        <v>376</v>
      </c>
    </row>
    <row r="727" spans="1:5" x14ac:dyDescent="0.25">
      <c r="A727">
        <v>726</v>
      </c>
      <c r="B727">
        <v>1374</v>
      </c>
      <c r="C727">
        <v>3846.14</v>
      </c>
      <c r="D727">
        <v>377.36</v>
      </c>
      <c r="E727">
        <v>19099</v>
      </c>
    </row>
    <row r="728" spans="1:5" x14ac:dyDescent="0.25">
      <c r="A728">
        <v>727</v>
      </c>
      <c r="B728">
        <v>184</v>
      </c>
      <c r="C728">
        <v>522.44000000000005</v>
      </c>
      <c r="D728">
        <v>44.72</v>
      </c>
      <c r="E728">
        <v>2003</v>
      </c>
    </row>
    <row r="729" spans="1:5" x14ac:dyDescent="0.25">
      <c r="A729">
        <v>728</v>
      </c>
      <c r="B729">
        <v>256</v>
      </c>
      <c r="C729">
        <v>475.27</v>
      </c>
      <c r="D729">
        <v>44.94</v>
      </c>
      <c r="E729">
        <v>2589</v>
      </c>
    </row>
    <row r="730" spans="1:5" x14ac:dyDescent="0.25">
      <c r="A730">
        <v>729</v>
      </c>
      <c r="B730">
        <v>705</v>
      </c>
      <c r="C730">
        <v>1972.16</v>
      </c>
      <c r="D730">
        <v>202.35</v>
      </c>
      <c r="E730">
        <v>8904</v>
      </c>
    </row>
    <row r="731" spans="1:5" x14ac:dyDescent="0.25">
      <c r="A731">
        <v>730</v>
      </c>
      <c r="B731">
        <v>1428</v>
      </c>
      <c r="C731">
        <v>4995.71</v>
      </c>
      <c r="D731">
        <v>498.31</v>
      </c>
      <c r="E731">
        <v>21369</v>
      </c>
    </row>
    <row r="732" spans="1:5" x14ac:dyDescent="0.25">
      <c r="A732">
        <v>731</v>
      </c>
      <c r="B732">
        <v>139</v>
      </c>
      <c r="C732">
        <v>370.76</v>
      </c>
      <c r="D732">
        <v>31.55</v>
      </c>
      <c r="E732">
        <v>1725</v>
      </c>
    </row>
    <row r="733" spans="1:5" x14ac:dyDescent="0.25">
      <c r="A733">
        <v>732</v>
      </c>
      <c r="B733">
        <v>331</v>
      </c>
      <c r="C733">
        <v>875.08</v>
      </c>
      <c r="D733">
        <v>85.61</v>
      </c>
      <c r="E733">
        <v>4745</v>
      </c>
    </row>
    <row r="734" spans="1:5" x14ac:dyDescent="0.25">
      <c r="A734">
        <v>733</v>
      </c>
      <c r="B734">
        <v>364</v>
      </c>
      <c r="C734">
        <v>753.03</v>
      </c>
      <c r="D734">
        <v>69.09</v>
      </c>
      <c r="E734">
        <v>4199</v>
      </c>
    </row>
    <row r="735" spans="1:5" x14ac:dyDescent="0.25">
      <c r="A735">
        <v>734</v>
      </c>
      <c r="B735">
        <v>4422</v>
      </c>
      <c r="C735">
        <v>12657.43</v>
      </c>
      <c r="D735">
        <v>1272.17</v>
      </c>
      <c r="E735">
        <v>66208</v>
      </c>
    </row>
    <row r="736" spans="1:5" x14ac:dyDescent="0.25">
      <c r="A736">
        <v>735</v>
      </c>
      <c r="B736">
        <v>125</v>
      </c>
      <c r="C736">
        <v>299.64</v>
      </c>
      <c r="D736">
        <v>22.86</v>
      </c>
      <c r="E736">
        <v>1396</v>
      </c>
    </row>
    <row r="737" spans="1:5" x14ac:dyDescent="0.25">
      <c r="A737">
        <v>736</v>
      </c>
      <c r="B737">
        <v>8876</v>
      </c>
      <c r="C737">
        <v>32270.22</v>
      </c>
      <c r="D737">
        <v>3165.77</v>
      </c>
      <c r="E737">
        <v>133530</v>
      </c>
    </row>
    <row r="738" spans="1:5" x14ac:dyDescent="0.25">
      <c r="A738">
        <v>737</v>
      </c>
      <c r="B738">
        <v>214</v>
      </c>
      <c r="C738">
        <v>385.03</v>
      </c>
      <c r="D738">
        <v>39.880000000000003</v>
      </c>
      <c r="E738">
        <v>2052</v>
      </c>
    </row>
    <row r="739" spans="1:5" x14ac:dyDescent="0.25">
      <c r="A739">
        <v>738</v>
      </c>
      <c r="B739">
        <v>354</v>
      </c>
      <c r="C739">
        <v>565.01</v>
      </c>
      <c r="D739">
        <v>52.71</v>
      </c>
      <c r="E739">
        <v>3270</v>
      </c>
    </row>
    <row r="740" spans="1:5" x14ac:dyDescent="0.25">
      <c r="A740">
        <v>739</v>
      </c>
      <c r="B740">
        <v>1336</v>
      </c>
      <c r="C740">
        <v>3714.06</v>
      </c>
      <c r="D740">
        <v>377.82</v>
      </c>
      <c r="E740">
        <v>19818</v>
      </c>
    </row>
    <row r="741" spans="1:5" x14ac:dyDescent="0.25">
      <c r="A741">
        <v>740</v>
      </c>
      <c r="B741">
        <v>138</v>
      </c>
      <c r="C741">
        <v>282.95</v>
      </c>
      <c r="D741">
        <v>26.24</v>
      </c>
      <c r="E741">
        <v>1521</v>
      </c>
    </row>
    <row r="742" spans="1:5" x14ac:dyDescent="0.25">
      <c r="A742">
        <v>741</v>
      </c>
      <c r="B742">
        <v>756</v>
      </c>
      <c r="C742">
        <v>2243.31</v>
      </c>
      <c r="D742">
        <v>229.25</v>
      </c>
      <c r="E742">
        <v>11904</v>
      </c>
    </row>
    <row r="743" spans="1:5" x14ac:dyDescent="0.25">
      <c r="A743">
        <v>742</v>
      </c>
      <c r="B743">
        <v>4041</v>
      </c>
      <c r="C743">
        <v>11159.85</v>
      </c>
      <c r="D743">
        <v>1103.47</v>
      </c>
      <c r="E743">
        <v>60609</v>
      </c>
    </row>
    <row r="744" spans="1:5" x14ac:dyDescent="0.25">
      <c r="A744">
        <v>743</v>
      </c>
      <c r="B744">
        <v>195</v>
      </c>
      <c r="C744">
        <v>496.24</v>
      </c>
      <c r="D744">
        <v>45.81</v>
      </c>
      <c r="E744">
        <v>2342</v>
      </c>
    </row>
    <row r="745" spans="1:5" x14ac:dyDescent="0.25">
      <c r="A745">
        <v>744</v>
      </c>
      <c r="B745">
        <v>1458</v>
      </c>
      <c r="C745">
        <v>4220.72</v>
      </c>
      <c r="D745">
        <v>415.71</v>
      </c>
      <c r="E745">
        <v>21467</v>
      </c>
    </row>
    <row r="746" spans="1:5" x14ac:dyDescent="0.25">
      <c r="A746">
        <v>745</v>
      </c>
      <c r="B746">
        <v>2125</v>
      </c>
      <c r="C746">
        <v>6963.4</v>
      </c>
      <c r="D746">
        <v>685.93</v>
      </c>
      <c r="E746">
        <v>31922</v>
      </c>
    </row>
    <row r="747" spans="1:5" x14ac:dyDescent="0.25">
      <c r="A747">
        <v>746</v>
      </c>
      <c r="B747">
        <v>231</v>
      </c>
      <c r="C747">
        <v>420.48</v>
      </c>
      <c r="D747">
        <v>38.6</v>
      </c>
      <c r="E747">
        <v>2205</v>
      </c>
    </row>
    <row r="748" spans="1:5" x14ac:dyDescent="0.25">
      <c r="A748">
        <v>747</v>
      </c>
      <c r="B748">
        <v>285</v>
      </c>
      <c r="C748">
        <v>490.4</v>
      </c>
      <c r="D748">
        <v>49.29</v>
      </c>
      <c r="E748">
        <v>2484</v>
      </c>
    </row>
    <row r="749" spans="1:5" x14ac:dyDescent="0.25">
      <c r="A749">
        <v>748</v>
      </c>
      <c r="B749">
        <v>665</v>
      </c>
      <c r="C749">
        <v>1355.61</v>
      </c>
      <c r="D749">
        <v>128.72</v>
      </c>
      <c r="E749">
        <v>7361</v>
      </c>
    </row>
    <row r="750" spans="1:5" x14ac:dyDescent="0.25">
      <c r="A750">
        <v>749</v>
      </c>
      <c r="B750">
        <v>213</v>
      </c>
      <c r="C750">
        <v>462.95</v>
      </c>
      <c r="D750">
        <v>42.92</v>
      </c>
      <c r="E750">
        <v>2365</v>
      </c>
    </row>
    <row r="751" spans="1:5" x14ac:dyDescent="0.25">
      <c r="A751">
        <v>750</v>
      </c>
      <c r="B751">
        <v>424</v>
      </c>
      <c r="C751">
        <v>960.21</v>
      </c>
      <c r="D751">
        <v>84.39</v>
      </c>
      <c r="E751">
        <v>4663</v>
      </c>
    </row>
    <row r="752" spans="1:5" x14ac:dyDescent="0.25">
      <c r="A752">
        <v>751</v>
      </c>
      <c r="B752">
        <v>457</v>
      </c>
      <c r="C752">
        <v>811.96</v>
      </c>
      <c r="D752">
        <v>88.5</v>
      </c>
      <c r="E752">
        <v>4842</v>
      </c>
    </row>
    <row r="753" spans="1:5" x14ac:dyDescent="0.25">
      <c r="A753">
        <v>752</v>
      </c>
      <c r="B753">
        <v>261</v>
      </c>
      <c r="C753">
        <v>543.65</v>
      </c>
      <c r="D753">
        <v>52.14</v>
      </c>
      <c r="E753">
        <v>2787</v>
      </c>
    </row>
    <row r="754" spans="1:5" x14ac:dyDescent="0.25">
      <c r="A754">
        <v>753</v>
      </c>
      <c r="B754">
        <v>375</v>
      </c>
      <c r="C754">
        <v>788.74</v>
      </c>
      <c r="D754">
        <v>69.94</v>
      </c>
      <c r="E754">
        <v>4130</v>
      </c>
    </row>
    <row r="755" spans="1:5" x14ac:dyDescent="0.25">
      <c r="A755">
        <v>754</v>
      </c>
      <c r="B755">
        <v>227</v>
      </c>
      <c r="C755">
        <v>509.47</v>
      </c>
      <c r="D755">
        <v>48.01</v>
      </c>
      <c r="E755">
        <v>2838</v>
      </c>
    </row>
    <row r="756" spans="1:5" x14ac:dyDescent="0.25">
      <c r="A756">
        <v>755</v>
      </c>
      <c r="B756">
        <v>474</v>
      </c>
      <c r="C756">
        <v>849.94</v>
      </c>
      <c r="D756">
        <v>87.93</v>
      </c>
      <c r="E756">
        <v>4440</v>
      </c>
    </row>
    <row r="757" spans="1:5" x14ac:dyDescent="0.25">
      <c r="A757">
        <v>756</v>
      </c>
      <c r="B757">
        <v>6489</v>
      </c>
      <c r="C757">
        <v>22464.17</v>
      </c>
      <c r="D757">
        <v>2337.2199999999998</v>
      </c>
      <c r="E757">
        <v>96074</v>
      </c>
    </row>
    <row r="758" spans="1:5" x14ac:dyDescent="0.25">
      <c r="A758">
        <v>757</v>
      </c>
      <c r="B758">
        <v>118</v>
      </c>
      <c r="C758">
        <v>243.57</v>
      </c>
      <c r="D758">
        <v>26.48</v>
      </c>
      <c r="E758">
        <v>1461</v>
      </c>
    </row>
    <row r="759" spans="1:5" x14ac:dyDescent="0.25">
      <c r="A759">
        <v>758</v>
      </c>
      <c r="B759">
        <v>1561</v>
      </c>
      <c r="C759">
        <v>3983.49</v>
      </c>
      <c r="D759">
        <v>373.21</v>
      </c>
      <c r="E759">
        <v>20284</v>
      </c>
    </row>
    <row r="760" spans="1:5" x14ac:dyDescent="0.25">
      <c r="A760">
        <v>759</v>
      </c>
      <c r="B760">
        <v>1227</v>
      </c>
      <c r="C760">
        <v>3264.45</v>
      </c>
      <c r="D760">
        <v>341.89</v>
      </c>
      <c r="E760">
        <v>16195</v>
      </c>
    </row>
    <row r="761" spans="1:5" x14ac:dyDescent="0.25">
      <c r="A761">
        <v>760</v>
      </c>
      <c r="B761">
        <v>314</v>
      </c>
      <c r="C761">
        <v>780.87</v>
      </c>
      <c r="D761">
        <v>73.989999999999995</v>
      </c>
      <c r="E761">
        <v>4156</v>
      </c>
    </row>
    <row r="762" spans="1:5" x14ac:dyDescent="0.25">
      <c r="A762">
        <v>761</v>
      </c>
      <c r="B762">
        <v>1542</v>
      </c>
      <c r="C762">
        <v>4063.39</v>
      </c>
      <c r="D762">
        <v>425.03</v>
      </c>
      <c r="E762">
        <v>17811</v>
      </c>
    </row>
    <row r="763" spans="1:5" x14ac:dyDescent="0.25">
      <c r="A763">
        <v>762</v>
      </c>
      <c r="B763">
        <v>524</v>
      </c>
      <c r="C763">
        <v>1296</v>
      </c>
      <c r="D763">
        <v>136.41</v>
      </c>
      <c r="E763">
        <v>7181</v>
      </c>
    </row>
    <row r="764" spans="1:5" x14ac:dyDescent="0.25">
      <c r="A764">
        <v>763</v>
      </c>
      <c r="B764">
        <v>440</v>
      </c>
      <c r="C764">
        <v>949.95</v>
      </c>
      <c r="D764">
        <v>90.08</v>
      </c>
      <c r="E764">
        <v>4961</v>
      </c>
    </row>
    <row r="765" spans="1:5" x14ac:dyDescent="0.25">
      <c r="A765">
        <v>764</v>
      </c>
      <c r="B765">
        <v>991</v>
      </c>
      <c r="C765">
        <v>2008.24</v>
      </c>
      <c r="D765">
        <v>217.86</v>
      </c>
      <c r="E765">
        <v>11057</v>
      </c>
    </row>
    <row r="766" spans="1:5" x14ac:dyDescent="0.25">
      <c r="A766">
        <v>765</v>
      </c>
      <c r="B766">
        <v>5143</v>
      </c>
      <c r="C766">
        <v>16700.34</v>
      </c>
      <c r="D766">
        <v>1639.48</v>
      </c>
      <c r="E766">
        <v>81856</v>
      </c>
    </row>
    <row r="767" spans="1:5" x14ac:dyDescent="0.25">
      <c r="A767">
        <v>766</v>
      </c>
      <c r="B767">
        <v>472</v>
      </c>
      <c r="C767">
        <v>1137.01</v>
      </c>
      <c r="D767">
        <v>110.85</v>
      </c>
      <c r="E767">
        <v>5855</v>
      </c>
    </row>
    <row r="768" spans="1:5" x14ac:dyDescent="0.25">
      <c r="A768">
        <v>767</v>
      </c>
      <c r="B768">
        <v>5600</v>
      </c>
      <c r="C768">
        <v>18780.43</v>
      </c>
      <c r="D768">
        <v>1776.26</v>
      </c>
      <c r="E768">
        <v>83190</v>
      </c>
    </row>
    <row r="769" spans="1:5" x14ac:dyDescent="0.25">
      <c r="A769">
        <v>768</v>
      </c>
      <c r="B769">
        <v>9486</v>
      </c>
      <c r="C769">
        <v>31586.06</v>
      </c>
      <c r="D769">
        <v>3318.56</v>
      </c>
      <c r="E769">
        <v>138363</v>
      </c>
    </row>
    <row r="770" spans="1:5" x14ac:dyDescent="0.25">
      <c r="A770">
        <v>769</v>
      </c>
      <c r="B770">
        <v>14202</v>
      </c>
      <c r="C770">
        <v>48252.52</v>
      </c>
      <c r="D770">
        <v>5380.47</v>
      </c>
      <c r="E770">
        <v>206977</v>
      </c>
    </row>
    <row r="771" spans="1:5" x14ac:dyDescent="0.25">
      <c r="A771">
        <v>770</v>
      </c>
      <c r="B771">
        <v>5277</v>
      </c>
      <c r="C771">
        <v>20421.349999999999</v>
      </c>
      <c r="D771">
        <v>2533.84</v>
      </c>
      <c r="E771">
        <v>85350</v>
      </c>
    </row>
    <row r="772" spans="1:5" x14ac:dyDescent="0.25">
      <c r="A772">
        <v>771</v>
      </c>
      <c r="B772">
        <v>1205</v>
      </c>
      <c r="C772">
        <v>2668.49</v>
      </c>
      <c r="D772">
        <v>287.58</v>
      </c>
      <c r="E772">
        <v>13634</v>
      </c>
    </row>
    <row r="773" spans="1:5" x14ac:dyDescent="0.25">
      <c r="A773">
        <v>772</v>
      </c>
      <c r="B773">
        <v>350</v>
      </c>
      <c r="C773">
        <v>834.23</v>
      </c>
      <c r="D773">
        <v>88.15</v>
      </c>
      <c r="E773">
        <v>4595</v>
      </c>
    </row>
    <row r="774" spans="1:5" x14ac:dyDescent="0.25">
      <c r="A774">
        <v>773</v>
      </c>
      <c r="B774">
        <v>269</v>
      </c>
      <c r="C774">
        <v>657.44</v>
      </c>
      <c r="D774">
        <v>59.02</v>
      </c>
      <c r="E774">
        <v>2979</v>
      </c>
    </row>
    <row r="775" spans="1:5" x14ac:dyDescent="0.25">
      <c r="A775">
        <v>774</v>
      </c>
      <c r="B775">
        <v>9559</v>
      </c>
      <c r="C775">
        <v>35736.620000000003</v>
      </c>
      <c r="D775">
        <v>3635.23</v>
      </c>
      <c r="E775">
        <v>143342</v>
      </c>
    </row>
    <row r="776" spans="1:5" x14ac:dyDescent="0.25">
      <c r="A776">
        <v>775</v>
      </c>
      <c r="B776">
        <v>1633</v>
      </c>
      <c r="C776">
        <v>4311.1899999999996</v>
      </c>
      <c r="D776">
        <v>473.14</v>
      </c>
      <c r="E776">
        <v>20685</v>
      </c>
    </row>
    <row r="777" spans="1:5" x14ac:dyDescent="0.25">
      <c r="A777">
        <v>776</v>
      </c>
      <c r="B777">
        <v>979</v>
      </c>
      <c r="C777">
        <v>2618.48</v>
      </c>
      <c r="D777">
        <v>278.68</v>
      </c>
      <c r="E777">
        <v>12714</v>
      </c>
    </row>
    <row r="778" spans="1:5" x14ac:dyDescent="0.25">
      <c r="A778">
        <v>777</v>
      </c>
      <c r="B778">
        <v>910</v>
      </c>
      <c r="C778">
        <v>1809.47</v>
      </c>
      <c r="D778">
        <v>202.21</v>
      </c>
      <c r="E778">
        <v>9196</v>
      </c>
    </row>
    <row r="779" spans="1:5" x14ac:dyDescent="0.25">
      <c r="A779">
        <v>778</v>
      </c>
      <c r="B779">
        <v>1023</v>
      </c>
      <c r="C779">
        <v>2059.2800000000002</v>
      </c>
      <c r="D779">
        <v>229.04</v>
      </c>
      <c r="E779">
        <v>10560</v>
      </c>
    </row>
    <row r="780" spans="1:5" x14ac:dyDescent="0.25">
      <c r="A780">
        <v>779</v>
      </c>
      <c r="B780">
        <v>1870</v>
      </c>
      <c r="C780">
        <v>5731.95</v>
      </c>
      <c r="D780">
        <v>646.27</v>
      </c>
      <c r="E780">
        <v>26106</v>
      </c>
    </row>
    <row r="781" spans="1:5" x14ac:dyDescent="0.25">
      <c r="A781">
        <v>780</v>
      </c>
      <c r="B781">
        <v>2691</v>
      </c>
      <c r="C781">
        <v>7138.31</v>
      </c>
      <c r="D781">
        <v>695.73</v>
      </c>
      <c r="E781">
        <v>35068</v>
      </c>
    </row>
    <row r="782" spans="1:5" x14ac:dyDescent="0.25">
      <c r="A782">
        <v>781</v>
      </c>
      <c r="B782">
        <v>176</v>
      </c>
      <c r="C782">
        <v>297.24</v>
      </c>
      <c r="D782">
        <v>29.14</v>
      </c>
      <c r="E782">
        <v>1680</v>
      </c>
    </row>
    <row r="783" spans="1:5" x14ac:dyDescent="0.25">
      <c r="A783">
        <v>782</v>
      </c>
      <c r="B783">
        <v>1527</v>
      </c>
      <c r="C783">
        <v>3567.49</v>
      </c>
      <c r="D783">
        <v>362.71</v>
      </c>
      <c r="E783">
        <v>19426</v>
      </c>
    </row>
    <row r="784" spans="1:5" x14ac:dyDescent="0.25">
      <c r="A784">
        <v>783</v>
      </c>
      <c r="B784">
        <v>291</v>
      </c>
      <c r="C784">
        <v>626.27</v>
      </c>
      <c r="D784">
        <v>54.01</v>
      </c>
      <c r="E784">
        <v>2928</v>
      </c>
    </row>
    <row r="785" spans="1:5" x14ac:dyDescent="0.25">
      <c r="A785">
        <v>784</v>
      </c>
      <c r="B785">
        <v>226</v>
      </c>
      <c r="C785">
        <v>413.02</v>
      </c>
      <c r="D785">
        <v>41.65</v>
      </c>
      <c r="E785">
        <v>2374</v>
      </c>
    </row>
    <row r="786" spans="1:5" x14ac:dyDescent="0.25">
      <c r="A786">
        <v>785</v>
      </c>
      <c r="B786">
        <v>202</v>
      </c>
      <c r="C786">
        <v>353.99</v>
      </c>
      <c r="D786">
        <v>32.299999999999997</v>
      </c>
      <c r="E786">
        <v>1864</v>
      </c>
    </row>
    <row r="787" spans="1:5" x14ac:dyDescent="0.25">
      <c r="A787">
        <v>786</v>
      </c>
      <c r="B787">
        <v>100</v>
      </c>
      <c r="C787">
        <v>207.42</v>
      </c>
      <c r="D787">
        <v>18.96</v>
      </c>
      <c r="E787">
        <v>1110</v>
      </c>
    </row>
    <row r="788" spans="1:5" x14ac:dyDescent="0.25">
      <c r="A788">
        <v>787</v>
      </c>
      <c r="B788">
        <v>2449</v>
      </c>
      <c r="C788">
        <v>6174.1</v>
      </c>
      <c r="D788">
        <v>560.08000000000004</v>
      </c>
      <c r="E788">
        <v>33223</v>
      </c>
    </row>
    <row r="789" spans="1:5" x14ac:dyDescent="0.25">
      <c r="A789">
        <v>788</v>
      </c>
      <c r="B789">
        <v>1112</v>
      </c>
      <c r="C789">
        <v>2257.41</v>
      </c>
      <c r="D789">
        <v>229.53</v>
      </c>
      <c r="E789">
        <v>10980</v>
      </c>
    </row>
    <row r="790" spans="1:5" x14ac:dyDescent="0.25">
      <c r="A790">
        <v>789</v>
      </c>
      <c r="B790">
        <v>326</v>
      </c>
      <c r="C790">
        <v>568.67999999999995</v>
      </c>
      <c r="D790">
        <v>51.08</v>
      </c>
      <c r="E790">
        <v>3190</v>
      </c>
    </row>
    <row r="791" spans="1:5" x14ac:dyDescent="0.25">
      <c r="A791">
        <v>790</v>
      </c>
      <c r="B791">
        <v>13136</v>
      </c>
      <c r="C791">
        <v>43179.32</v>
      </c>
      <c r="D791">
        <v>4491.5200000000004</v>
      </c>
      <c r="E791">
        <v>185546</v>
      </c>
    </row>
    <row r="792" spans="1:5" x14ac:dyDescent="0.25">
      <c r="A792">
        <v>791</v>
      </c>
      <c r="B792">
        <v>366</v>
      </c>
      <c r="C792">
        <v>737.1</v>
      </c>
      <c r="D792">
        <v>72.14</v>
      </c>
      <c r="E792">
        <v>4108</v>
      </c>
    </row>
    <row r="793" spans="1:5" x14ac:dyDescent="0.25">
      <c r="A793">
        <v>792</v>
      </c>
      <c r="B793">
        <v>211</v>
      </c>
      <c r="C793">
        <v>432.82</v>
      </c>
      <c r="D793">
        <v>43.16</v>
      </c>
      <c r="E793">
        <v>2378</v>
      </c>
    </row>
    <row r="794" spans="1:5" x14ac:dyDescent="0.25">
      <c r="A794">
        <v>793</v>
      </c>
      <c r="B794">
        <v>206</v>
      </c>
      <c r="C794">
        <v>527.91999999999996</v>
      </c>
      <c r="D794">
        <v>46.51</v>
      </c>
      <c r="E794">
        <v>2883</v>
      </c>
    </row>
    <row r="795" spans="1:5" x14ac:dyDescent="0.25">
      <c r="A795">
        <v>794</v>
      </c>
      <c r="B795">
        <v>224</v>
      </c>
      <c r="C795">
        <v>390.43</v>
      </c>
      <c r="D795">
        <v>38.450000000000003</v>
      </c>
      <c r="E795">
        <v>2241</v>
      </c>
    </row>
    <row r="796" spans="1:5" x14ac:dyDescent="0.25">
      <c r="A796">
        <v>795</v>
      </c>
      <c r="B796">
        <v>188</v>
      </c>
      <c r="C796">
        <v>317.91000000000003</v>
      </c>
      <c r="D796">
        <v>30.21</v>
      </c>
      <c r="E796">
        <v>1717</v>
      </c>
    </row>
    <row r="797" spans="1:5" x14ac:dyDescent="0.25">
      <c r="A797">
        <v>796</v>
      </c>
      <c r="B797">
        <v>298</v>
      </c>
      <c r="C797">
        <v>590.6</v>
      </c>
      <c r="D797">
        <v>52.15</v>
      </c>
      <c r="E797">
        <v>2836</v>
      </c>
    </row>
    <row r="798" spans="1:5" x14ac:dyDescent="0.25">
      <c r="A798">
        <v>797</v>
      </c>
      <c r="B798">
        <v>732</v>
      </c>
      <c r="C798">
        <v>1235.1400000000001</v>
      </c>
      <c r="D798">
        <v>126.12</v>
      </c>
      <c r="E798">
        <v>6697</v>
      </c>
    </row>
    <row r="799" spans="1:5" x14ac:dyDescent="0.25">
      <c r="A799">
        <v>798</v>
      </c>
      <c r="B799">
        <v>241</v>
      </c>
      <c r="C799">
        <v>478.4</v>
      </c>
      <c r="D799">
        <v>43.46</v>
      </c>
      <c r="E799">
        <v>2485</v>
      </c>
    </row>
    <row r="800" spans="1:5" x14ac:dyDescent="0.25">
      <c r="A800">
        <v>799</v>
      </c>
      <c r="B800">
        <v>262</v>
      </c>
      <c r="C800">
        <v>489.37</v>
      </c>
      <c r="D800">
        <v>46.65</v>
      </c>
      <c r="E800">
        <v>2911</v>
      </c>
    </row>
    <row r="801" spans="1:5" x14ac:dyDescent="0.25">
      <c r="A801">
        <v>800</v>
      </c>
      <c r="B801">
        <v>423</v>
      </c>
      <c r="C801">
        <v>1149.3</v>
      </c>
      <c r="D801">
        <v>115.93</v>
      </c>
      <c r="E801">
        <v>6266</v>
      </c>
    </row>
    <row r="802" spans="1:5" x14ac:dyDescent="0.25">
      <c r="A802">
        <v>801</v>
      </c>
      <c r="B802">
        <v>429</v>
      </c>
      <c r="C802">
        <v>802.5</v>
      </c>
      <c r="D802">
        <v>76.2</v>
      </c>
      <c r="E802">
        <v>4296</v>
      </c>
    </row>
    <row r="803" spans="1:5" x14ac:dyDescent="0.25">
      <c r="A803">
        <v>802</v>
      </c>
      <c r="B803">
        <v>148</v>
      </c>
      <c r="C803">
        <v>262.32</v>
      </c>
      <c r="D803">
        <v>22.67</v>
      </c>
      <c r="E803">
        <v>1236</v>
      </c>
    </row>
    <row r="804" spans="1:5" x14ac:dyDescent="0.25">
      <c r="A804">
        <v>803</v>
      </c>
      <c r="B804">
        <v>136</v>
      </c>
      <c r="C804">
        <v>268.48</v>
      </c>
      <c r="D804">
        <v>31.42</v>
      </c>
      <c r="E804">
        <v>1537</v>
      </c>
    </row>
    <row r="805" spans="1:5" x14ac:dyDescent="0.25">
      <c r="A805">
        <v>804</v>
      </c>
      <c r="B805">
        <v>167</v>
      </c>
      <c r="C805">
        <v>319.57</v>
      </c>
      <c r="D805">
        <v>31.57</v>
      </c>
      <c r="E805">
        <v>1587</v>
      </c>
    </row>
    <row r="806" spans="1:5" x14ac:dyDescent="0.25">
      <c r="A806">
        <v>805</v>
      </c>
      <c r="B806">
        <v>468</v>
      </c>
      <c r="C806">
        <v>1368.78</v>
      </c>
      <c r="D806">
        <v>120.63</v>
      </c>
      <c r="E806">
        <v>5889</v>
      </c>
    </row>
    <row r="807" spans="1:5" x14ac:dyDescent="0.25">
      <c r="A807">
        <v>806</v>
      </c>
      <c r="B807">
        <v>1672</v>
      </c>
      <c r="C807">
        <v>4442.3999999999996</v>
      </c>
      <c r="D807">
        <v>408.53</v>
      </c>
      <c r="E807">
        <v>21453</v>
      </c>
    </row>
    <row r="808" spans="1:5" x14ac:dyDescent="0.25">
      <c r="A808">
        <v>807</v>
      </c>
      <c r="B808">
        <v>158</v>
      </c>
      <c r="C808">
        <v>374.88</v>
      </c>
      <c r="D808">
        <v>38.630000000000003</v>
      </c>
      <c r="E808">
        <v>2104</v>
      </c>
    </row>
    <row r="809" spans="1:5" x14ac:dyDescent="0.25">
      <c r="A809">
        <v>808</v>
      </c>
      <c r="B809">
        <v>442</v>
      </c>
      <c r="C809">
        <v>917.3</v>
      </c>
      <c r="D809">
        <v>105.03</v>
      </c>
      <c r="E809">
        <v>5630</v>
      </c>
    </row>
    <row r="810" spans="1:5" x14ac:dyDescent="0.25">
      <c r="A810">
        <v>809</v>
      </c>
      <c r="B810">
        <v>241</v>
      </c>
      <c r="C810">
        <v>461.74</v>
      </c>
      <c r="D810">
        <v>44.5</v>
      </c>
      <c r="E810">
        <v>2528</v>
      </c>
    </row>
    <row r="811" spans="1:5" x14ac:dyDescent="0.25">
      <c r="A811">
        <v>810</v>
      </c>
      <c r="B811">
        <v>124</v>
      </c>
      <c r="C811">
        <v>197.8</v>
      </c>
      <c r="D811">
        <v>20</v>
      </c>
      <c r="E811">
        <v>1154</v>
      </c>
    </row>
    <row r="812" spans="1:5" x14ac:dyDescent="0.25">
      <c r="A812">
        <v>811</v>
      </c>
      <c r="B812">
        <v>387</v>
      </c>
      <c r="C812">
        <v>510.97</v>
      </c>
      <c r="D812">
        <v>59.59</v>
      </c>
      <c r="E812">
        <v>3067</v>
      </c>
    </row>
    <row r="813" spans="1:5" x14ac:dyDescent="0.25">
      <c r="A813">
        <v>812</v>
      </c>
      <c r="B813">
        <v>639</v>
      </c>
      <c r="C813">
        <v>2382.42</v>
      </c>
      <c r="D813">
        <v>225.11</v>
      </c>
      <c r="E813">
        <v>11402</v>
      </c>
    </row>
    <row r="814" spans="1:5" x14ac:dyDescent="0.25">
      <c r="A814">
        <v>813</v>
      </c>
      <c r="B814">
        <v>961</v>
      </c>
      <c r="C814">
        <v>2731.52</v>
      </c>
      <c r="D814">
        <v>270.91000000000003</v>
      </c>
      <c r="E814">
        <v>14360</v>
      </c>
    </row>
    <row r="815" spans="1:5" x14ac:dyDescent="0.25">
      <c r="A815">
        <v>814</v>
      </c>
      <c r="B815">
        <v>61</v>
      </c>
      <c r="C815">
        <v>134.94</v>
      </c>
      <c r="D815">
        <v>11.42</v>
      </c>
      <c r="E815">
        <v>680</v>
      </c>
    </row>
    <row r="816" spans="1:5" x14ac:dyDescent="0.25">
      <c r="A816">
        <v>815</v>
      </c>
      <c r="B816">
        <v>338</v>
      </c>
      <c r="C816">
        <v>677.48</v>
      </c>
      <c r="D816">
        <v>66.77</v>
      </c>
      <c r="E816">
        <v>3918</v>
      </c>
    </row>
    <row r="817" spans="1:5" x14ac:dyDescent="0.25">
      <c r="A817">
        <v>816</v>
      </c>
      <c r="B817">
        <v>322</v>
      </c>
      <c r="C817">
        <v>614.42999999999995</v>
      </c>
      <c r="D817">
        <v>50.39</v>
      </c>
      <c r="E817">
        <v>2964</v>
      </c>
    </row>
    <row r="818" spans="1:5" x14ac:dyDescent="0.25">
      <c r="A818">
        <v>817</v>
      </c>
      <c r="B818">
        <v>1144</v>
      </c>
      <c r="C818">
        <v>3472.2</v>
      </c>
      <c r="D818">
        <v>324.45</v>
      </c>
      <c r="E818">
        <v>17580</v>
      </c>
    </row>
    <row r="819" spans="1:5" x14ac:dyDescent="0.25">
      <c r="A819">
        <v>818</v>
      </c>
      <c r="B819">
        <v>375</v>
      </c>
      <c r="C819">
        <v>773.87</v>
      </c>
      <c r="D819">
        <v>77.569999999999993</v>
      </c>
      <c r="E819">
        <v>4069</v>
      </c>
    </row>
    <row r="820" spans="1:5" x14ac:dyDescent="0.25">
      <c r="A820">
        <v>819</v>
      </c>
      <c r="B820">
        <v>1449</v>
      </c>
      <c r="C820">
        <v>3352.52</v>
      </c>
      <c r="D820">
        <v>319.60000000000002</v>
      </c>
      <c r="E820">
        <v>17486</v>
      </c>
    </row>
    <row r="821" spans="1:5" x14ac:dyDescent="0.25">
      <c r="A821">
        <v>820</v>
      </c>
      <c r="B821">
        <v>139</v>
      </c>
      <c r="C821">
        <v>248.01</v>
      </c>
      <c r="D821">
        <v>22.58</v>
      </c>
      <c r="E821">
        <v>1236</v>
      </c>
    </row>
    <row r="822" spans="1:5" x14ac:dyDescent="0.25">
      <c r="A822">
        <v>821</v>
      </c>
      <c r="B822">
        <v>135</v>
      </c>
      <c r="C822">
        <v>218.2</v>
      </c>
      <c r="D822">
        <v>28.93</v>
      </c>
      <c r="E822">
        <v>1663</v>
      </c>
    </row>
    <row r="823" spans="1:5" x14ac:dyDescent="0.25">
      <c r="A823">
        <v>822</v>
      </c>
      <c r="B823">
        <v>117</v>
      </c>
      <c r="C823">
        <v>207.77</v>
      </c>
      <c r="D823">
        <v>21.34</v>
      </c>
      <c r="E823">
        <v>1163</v>
      </c>
    </row>
    <row r="824" spans="1:5" x14ac:dyDescent="0.25">
      <c r="A824">
        <v>823</v>
      </c>
      <c r="B824">
        <v>1699</v>
      </c>
      <c r="C824">
        <v>4867.84</v>
      </c>
      <c r="D824">
        <v>540.66999999999996</v>
      </c>
      <c r="E824">
        <v>24543</v>
      </c>
    </row>
    <row r="825" spans="1:5" x14ac:dyDescent="0.25">
      <c r="A825">
        <v>824</v>
      </c>
      <c r="B825">
        <v>858</v>
      </c>
      <c r="C825">
        <v>2426.63</v>
      </c>
      <c r="D825">
        <v>230.14</v>
      </c>
      <c r="E825">
        <v>12617</v>
      </c>
    </row>
    <row r="826" spans="1:5" x14ac:dyDescent="0.25">
      <c r="A826">
        <v>825</v>
      </c>
      <c r="B826">
        <v>2661</v>
      </c>
      <c r="C826">
        <v>6810.42</v>
      </c>
      <c r="D826">
        <v>719.52</v>
      </c>
      <c r="E826">
        <v>36081</v>
      </c>
    </row>
    <row r="827" spans="1:5" x14ac:dyDescent="0.25">
      <c r="A827">
        <v>826</v>
      </c>
      <c r="B827">
        <v>1775</v>
      </c>
      <c r="C827">
        <v>4676.9799999999996</v>
      </c>
      <c r="D827">
        <v>443.42</v>
      </c>
      <c r="E827">
        <v>24197</v>
      </c>
    </row>
    <row r="828" spans="1:5" x14ac:dyDescent="0.25">
      <c r="A828">
        <v>827</v>
      </c>
      <c r="B828">
        <v>508</v>
      </c>
      <c r="C828">
        <v>1327.98</v>
      </c>
      <c r="D828">
        <v>125.3</v>
      </c>
      <c r="E828">
        <v>7228</v>
      </c>
    </row>
    <row r="829" spans="1:5" x14ac:dyDescent="0.25">
      <c r="A829">
        <v>828</v>
      </c>
      <c r="B829">
        <v>850</v>
      </c>
      <c r="C829">
        <v>2495.56</v>
      </c>
      <c r="D829">
        <v>235.43</v>
      </c>
      <c r="E829">
        <v>12902</v>
      </c>
    </row>
    <row r="830" spans="1:5" x14ac:dyDescent="0.25">
      <c r="A830">
        <v>829</v>
      </c>
      <c r="B830">
        <v>459</v>
      </c>
      <c r="C830">
        <v>1156.93</v>
      </c>
      <c r="D830">
        <v>117.6</v>
      </c>
      <c r="E830">
        <v>6012</v>
      </c>
    </row>
    <row r="831" spans="1:5" x14ac:dyDescent="0.25">
      <c r="A831">
        <v>830</v>
      </c>
      <c r="B831">
        <v>504</v>
      </c>
      <c r="C831">
        <v>1168.28</v>
      </c>
      <c r="D831">
        <v>116.07</v>
      </c>
      <c r="E831">
        <v>6361</v>
      </c>
    </row>
    <row r="832" spans="1:5" x14ac:dyDescent="0.25">
      <c r="A832">
        <v>831</v>
      </c>
      <c r="B832">
        <v>10278</v>
      </c>
      <c r="C832">
        <v>30612.78</v>
      </c>
      <c r="D832">
        <v>3094.8</v>
      </c>
      <c r="E832">
        <v>150539</v>
      </c>
    </row>
    <row r="833" spans="1:5" x14ac:dyDescent="0.25">
      <c r="A833">
        <v>832</v>
      </c>
      <c r="B833">
        <v>162</v>
      </c>
      <c r="C833">
        <v>447.15</v>
      </c>
      <c r="D833">
        <v>33.57</v>
      </c>
      <c r="E833">
        <v>1915</v>
      </c>
    </row>
    <row r="834" spans="1:5" x14ac:dyDescent="0.25">
      <c r="A834">
        <v>833</v>
      </c>
      <c r="B834">
        <v>148</v>
      </c>
      <c r="C834">
        <v>244.06</v>
      </c>
      <c r="D834">
        <v>22.23</v>
      </c>
      <c r="E834">
        <v>1603</v>
      </c>
    </row>
    <row r="835" spans="1:5" x14ac:dyDescent="0.25">
      <c r="A835">
        <v>834</v>
      </c>
      <c r="B835">
        <v>179</v>
      </c>
      <c r="C835">
        <v>339.42</v>
      </c>
      <c r="D835">
        <v>33.479999999999997</v>
      </c>
      <c r="E835">
        <v>2184</v>
      </c>
    </row>
    <row r="836" spans="1:5" x14ac:dyDescent="0.25">
      <c r="A836">
        <v>835</v>
      </c>
      <c r="B836">
        <v>576</v>
      </c>
      <c r="C836">
        <v>1403.04</v>
      </c>
      <c r="D836">
        <v>139.47999999999999</v>
      </c>
      <c r="E836">
        <v>8520</v>
      </c>
    </row>
    <row r="837" spans="1:5" x14ac:dyDescent="0.25">
      <c r="A837">
        <v>836</v>
      </c>
      <c r="B837">
        <v>270</v>
      </c>
      <c r="C837">
        <v>569.28</v>
      </c>
      <c r="D837">
        <v>53.95</v>
      </c>
      <c r="E837">
        <v>3498</v>
      </c>
    </row>
    <row r="838" spans="1:5" x14ac:dyDescent="0.25">
      <c r="A838">
        <v>837</v>
      </c>
      <c r="B838">
        <v>605</v>
      </c>
      <c r="C838">
        <v>1573.61</v>
      </c>
      <c r="D838">
        <v>143.09</v>
      </c>
      <c r="E838">
        <v>7212</v>
      </c>
    </row>
    <row r="839" spans="1:5" x14ac:dyDescent="0.25">
      <c r="A839">
        <v>838</v>
      </c>
      <c r="B839">
        <v>505</v>
      </c>
      <c r="C839">
        <v>1078.4000000000001</v>
      </c>
      <c r="D839">
        <v>106.55</v>
      </c>
      <c r="E839">
        <v>5694</v>
      </c>
    </row>
    <row r="840" spans="1:5" x14ac:dyDescent="0.25">
      <c r="A840">
        <v>839</v>
      </c>
      <c r="B840">
        <v>149</v>
      </c>
      <c r="C840">
        <v>335.35</v>
      </c>
      <c r="D840">
        <v>31.28</v>
      </c>
      <c r="E840">
        <v>1834</v>
      </c>
    </row>
    <row r="841" spans="1:5" x14ac:dyDescent="0.25">
      <c r="A841">
        <v>840</v>
      </c>
      <c r="B841">
        <v>107</v>
      </c>
      <c r="C841">
        <v>221.97</v>
      </c>
      <c r="D841">
        <v>19.61</v>
      </c>
      <c r="E841">
        <v>1131</v>
      </c>
    </row>
    <row r="842" spans="1:5" x14ac:dyDescent="0.25">
      <c r="A842">
        <v>841</v>
      </c>
      <c r="B842">
        <v>246</v>
      </c>
      <c r="C842">
        <v>611.32000000000005</v>
      </c>
      <c r="D842">
        <v>57.33</v>
      </c>
      <c r="E842">
        <v>3117</v>
      </c>
    </row>
    <row r="843" spans="1:5" x14ac:dyDescent="0.25">
      <c r="A843">
        <v>842</v>
      </c>
      <c r="B843">
        <v>268</v>
      </c>
      <c r="C843">
        <v>594.63</v>
      </c>
      <c r="D843">
        <v>60.51</v>
      </c>
      <c r="E843">
        <v>3316</v>
      </c>
    </row>
    <row r="844" spans="1:5" x14ac:dyDescent="0.25">
      <c r="A844">
        <v>843</v>
      </c>
      <c r="B844">
        <v>306</v>
      </c>
      <c r="C844">
        <v>589.78</v>
      </c>
      <c r="D844">
        <v>53.71</v>
      </c>
      <c r="E844">
        <v>3490</v>
      </c>
    </row>
    <row r="845" spans="1:5" x14ac:dyDescent="0.25">
      <c r="A845">
        <v>844</v>
      </c>
      <c r="B845">
        <v>1661</v>
      </c>
      <c r="C845">
        <v>5473.78</v>
      </c>
      <c r="D845">
        <v>535.37</v>
      </c>
      <c r="E845">
        <v>23716</v>
      </c>
    </row>
    <row r="846" spans="1:5" x14ac:dyDescent="0.25">
      <c r="A846">
        <v>845</v>
      </c>
      <c r="B846">
        <v>109</v>
      </c>
      <c r="C846">
        <v>220.04</v>
      </c>
      <c r="D846">
        <v>19.46</v>
      </c>
      <c r="E846">
        <v>1203</v>
      </c>
    </row>
    <row r="847" spans="1:5" x14ac:dyDescent="0.25">
      <c r="A847">
        <v>846</v>
      </c>
      <c r="B847">
        <v>219</v>
      </c>
      <c r="C847">
        <v>448.49</v>
      </c>
      <c r="D847">
        <v>43.23</v>
      </c>
      <c r="E847">
        <v>2532</v>
      </c>
    </row>
    <row r="848" spans="1:5" x14ac:dyDescent="0.25">
      <c r="A848">
        <v>847</v>
      </c>
      <c r="B848">
        <v>13369</v>
      </c>
      <c r="C848">
        <v>38117.379999999997</v>
      </c>
      <c r="D848">
        <v>3808.67</v>
      </c>
      <c r="E848">
        <v>157498</v>
      </c>
    </row>
    <row r="849" spans="1:5" x14ac:dyDescent="0.25">
      <c r="A849">
        <v>848</v>
      </c>
      <c r="B849">
        <v>151</v>
      </c>
      <c r="C849">
        <v>358.1</v>
      </c>
      <c r="D849">
        <v>30.63</v>
      </c>
      <c r="E849">
        <v>1694</v>
      </c>
    </row>
    <row r="850" spans="1:5" x14ac:dyDescent="0.25">
      <c r="A850">
        <v>849</v>
      </c>
      <c r="B850">
        <v>77</v>
      </c>
      <c r="C850">
        <v>147.44999999999999</v>
      </c>
      <c r="D850">
        <v>13.03</v>
      </c>
      <c r="E850">
        <v>843</v>
      </c>
    </row>
    <row r="851" spans="1:5" x14ac:dyDescent="0.25">
      <c r="A851">
        <v>850</v>
      </c>
      <c r="B851">
        <v>455</v>
      </c>
      <c r="C851">
        <v>853.76</v>
      </c>
      <c r="D851">
        <v>80.89</v>
      </c>
      <c r="E851">
        <v>4930</v>
      </c>
    </row>
    <row r="852" spans="1:5" x14ac:dyDescent="0.25">
      <c r="A852">
        <v>851</v>
      </c>
      <c r="B852">
        <v>689</v>
      </c>
      <c r="C852">
        <v>1517.94</v>
      </c>
      <c r="D852">
        <v>130.6</v>
      </c>
      <c r="E852">
        <v>7812</v>
      </c>
    </row>
    <row r="853" spans="1:5" x14ac:dyDescent="0.25">
      <c r="A853">
        <v>852</v>
      </c>
      <c r="B853">
        <v>69</v>
      </c>
      <c r="C853">
        <v>115.73</v>
      </c>
      <c r="D853">
        <v>10.17</v>
      </c>
      <c r="E853">
        <v>637</v>
      </c>
    </row>
    <row r="854" spans="1:5" x14ac:dyDescent="0.25">
      <c r="A854">
        <v>853</v>
      </c>
      <c r="B854">
        <v>2727</v>
      </c>
      <c r="C854">
        <v>7393.42</v>
      </c>
      <c r="D854">
        <v>725.48</v>
      </c>
      <c r="E854">
        <v>39652</v>
      </c>
    </row>
    <row r="855" spans="1:5" x14ac:dyDescent="0.25">
      <c r="A855">
        <v>854</v>
      </c>
      <c r="B855">
        <v>2249</v>
      </c>
      <c r="C855">
        <v>7089.77</v>
      </c>
      <c r="D855">
        <v>754.71</v>
      </c>
      <c r="E855">
        <v>30822</v>
      </c>
    </row>
    <row r="856" spans="1:5" x14ac:dyDescent="0.25">
      <c r="A856">
        <v>855</v>
      </c>
      <c r="B856">
        <v>133</v>
      </c>
      <c r="C856">
        <v>282.17</v>
      </c>
      <c r="D856">
        <v>24.31</v>
      </c>
      <c r="E856">
        <v>1714</v>
      </c>
    </row>
    <row r="857" spans="1:5" x14ac:dyDescent="0.25">
      <c r="A857">
        <v>856</v>
      </c>
      <c r="B857">
        <v>299</v>
      </c>
      <c r="C857">
        <v>569.64</v>
      </c>
      <c r="D857">
        <v>52.43</v>
      </c>
      <c r="E857">
        <v>2965</v>
      </c>
    </row>
    <row r="858" spans="1:5" x14ac:dyDescent="0.25">
      <c r="A858">
        <v>857</v>
      </c>
      <c r="B858">
        <v>1272</v>
      </c>
      <c r="C858">
        <v>3086.27</v>
      </c>
      <c r="D858">
        <v>308.88</v>
      </c>
      <c r="E858">
        <v>17961</v>
      </c>
    </row>
    <row r="859" spans="1:5" x14ac:dyDescent="0.25">
      <c r="A859">
        <v>858</v>
      </c>
      <c r="B859">
        <v>41</v>
      </c>
      <c r="C859">
        <v>69.790000000000006</v>
      </c>
      <c r="D859">
        <v>6.49</v>
      </c>
      <c r="E859">
        <v>434</v>
      </c>
    </row>
    <row r="860" spans="1:5" x14ac:dyDescent="0.25">
      <c r="A860">
        <v>859</v>
      </c>
      <c r="B860">
        <v>9507</v>
      </c>
      <c r="C860">
        <v>30089.54</v>
      </c>
      <c r="D860">
        <v>2801.98</v>
      </c>
      <c r="E860">
        <v>135646</v>
      </c>
    </row>
    <row r="861" spans="1:5" x14ac:dyDescent="0.25">
      <c r="A861">
        <v>860</v>
      </c>
      <c r="B861">
        <v>242</v>
      </c>
      <c r="C861">
        <v>258.62</v>
      </c>
      <c r="D861">
        <v>28.95</v>
      </c>
      <c r="E861">
        <v>1553</v>
      </c>
    </row>
    <row r="862" spans="1:5" x14ac:dyDescent="0.25">
      <c r="A862">
        <v>861</v>
      </c>
      <c r="B862">
        <v>133</v>
      </c>
      <c r="C862">
        <v>291.01</v>
      </c>
      <c r="D862">
        <v>25.92</v>
      </c>
      <c r="E862">
        <v>1464</v>
      </c>
    </row>
    <row r="863" spans="1:5" x14ac:dyDescent="0.25">
      <c r="A863">
        <v>862</v>
      </c>
      <c r="B863">
        <v>716</v>
      </c>
      <c r="C863">
        <v>2817.09</v>
      </c>
      <c r="D863">
        <v>220.45</v>
      </c>
      <c r="E863">
        <v>11359</v>
      </c>
    </row>
    <row r="864" spans="1:5" x14ac:dyDescent="0.25">
      <c r="A864">
        <v>863</v>
      </c>
      <c r="B864">
        <v>586</v>
      </c>
      <c r="C864">
        <v>1461.93</v>
      </c>
      <c r="D864">
        <v>133.72</v>
      </c>
      <c r="E864">
        <v>7375</v>
      </c>
    </row>
    <row r="865" spans="1:5" x14ac:dyDescent="0.25">
      <c r="A865">
        <v>864</v>
      </c>
      <c r="B865">
        <v>120</v>
      </c>
      <c r="C865">
        <v>247.54</v>
      </c>
      <c r="D865">
        <v>22.11</v>
      </c>
      <c r="E865">
        <v>1216</v>
      </c>
    </row>
    <row r="866" spans="1:5" x14ac:dyDescent="0.25">
      <c r="A866">
        <v>865</v>
      </c>
      <c r="B866">
        <v>121</v>
      </c>
      <c r="C866">
        <v>180.66</v>
      </c>
      <c r="D866">
        <v>18.63</v>
      </c>
      <c r="E866">
        <v>1179</v>
      </c>
    </row>
    <row r="867" spans="1:5" x14ac:dyDescent="0.25">
      <c r="A867">
        <v>866</v>
      </c>
      <c r="B867">
        <v>235</v>
      </c>
      <c r="C867">
        <v>450.8</v>
      </c>
      <c r="D867">
        <v>42.81</v>
      </c>
      <c r="E867">
        <v>2239</v>
      </c>
    </row>
    <row r="868" spans="1:5" x14ac:dyDescent="0.25">
      <c r="A868">
        <v>867</v>
      </c>
      <c r="B868">
        <v>214</v>
      </c>
      <c r="C868">
        <v>450.97</v>
      </c>
      <c r="D868">
        <v>50.84</v>
      </c>
      <c r="E868">
        <v>2558</v>
      </c>
    </row>
    <row r="869" spans="1:5" x14ac:dyDescent="0.25">
      <c r="A869">
        <v>868</v>
      </c>
      <c r="B869">
        <v>257</v>
      </c>
      <c r="C869">
        <v>538.45000000000005</v>
      </c>
      <c r="D869">
        <v>46.59</v>
      </c>
      <c r="E869">
        <v>2700</v>
      </c>
    </row>
    <row r="870" spans="1:5" x14ac:dyDescent="0.25">
      <c r="A870">
        <v>869</v>
      </c>
      <c r="B870">
        <v>118</v>
      </c>
      <c r="C870">
        <v>243.71</v>
      </c>
      <c r="D870">
        <v>21.68</v>
      </c>
      <c r="E870">
        <v>1143</v>
      </c>
    </row>
    <row r="871" spans="1:5" x14ac:dyDescent="0.25">
      <c r="A871">
        <v>870</v>
      </c>
      <c r="B871">
        <v>2752</v>
      </c>
      <c r="C871">
        <v>7791.96</v>
      </c>
      <c r="D871">
        <v>769.14</v>
      </c>
      <c r="E871">
        <v>40448</v>
      </c>
    </row>
    <row r="872" spans="1:5" x14ac:dyDescent="0.25">
      <c r="A872">
        <v>871</v>
      </c>
      <c r="B872">
        <v>973</v>
      </c>
      <c r="C872">
        <v>2198.9</v>
      </c>
      <c r="D872">
        <v>219.21</v>
      </c>
      <c r="E872">
        <v>12414</v>
      </c>
    </row>
    <row r="873" spans="1:5" x14ac:dyDescent="0.25">
      <c r="A873">
        <v>872</v>
      </c>
      <c r="B873">
        <v>784</v>
      </c>
      <c r="C873">
        <v>2090.2800000000002</v>
      </c>
      <c r="D873">
        <v>212.8</v>
      </c>
      <c r="E873">
        <v>8830</v>
      </c>
    </row>
    <row r="874" spans="1:5" x14ac:dyDescent="0.25">
      <c r="A874">
        <v>873</v>
      </c>
      <c r="B874">
        <v>917</v>
      </c>
      <c r="C874">
        <v>2025.42</v>
      </c>
      <c r="D874">
        <v>191.93</v>
      </c>
      <c r="E874">
        <v>9522</v>
      </c>
    </row>
    <row r="875" spans="1:5" x14ac:dyDescent="0.25">
      <c r="A875">
        <v>874</v>
      </c>
      <c r="B875">
        <v>1409</v>
      </c>
      <c r="C875">
        <v>4191.12</v>
      </c>
      <c r="D875">
        <v>422.99</v>
      </c>
      <c r="E875">
        <v>19525</v>
      </c>
    </row>
    <row r="876" spans="1:5" x14ac:dyDescent="0.25">
      <c r="A876">
        <v>875</v>
      </c>
      <c r="B876">
        <v>155</v>
      </c>
      <c r="C876">
        <v>282.58999999999997</v>
      </c>
      <c r="D876">
        <v>26.36</v>
      </c>
      <c r="E876">
        <v>1535</v>
      </c>
    </row>
    <row r="877" spans="1:5" x14ac:dyDescent="0.25">
      <c r="A877">
        <v>876</v>
      </c>
      <c r="B877">
        <v>440</v>
      </c>
      <c r="C877">
        <v>884.27</v>
      </c>
      <c r="D877">
        <v>105.9</v>
      </c>
      <c r="E877">
        <v>4596</v>
      </c>
    </row>
    <row r="878" spans="1:5" x14ac:dyDescent="0.25">
      <c r="A878">
        <v>877</v>
      </c>
      <c r="B878">
        <v>2818</v>
      </c>
      <c r="C878">
        <v>8693.15</v>
      </c>
      <c r="D878">
        <v>953.92</v>
      </c>
      <c r="E878">
        <v>43549</v>
      </c>
    </row>
    <row r="879" spans="1:5" x14ac:dyDescent="0.25">
      <c r="A879">
        <v>878</v>
      </c>
      <c r="B879">
        <v>439</v>
      </c>
      <c r="C879">
        <v>913.44</v>
      </c>
      <c r="D879">
        <v>82.06</v>
      </c>
      <c r="E879">
        <v>4725</v>
      </c>
    </row>
    <row r="880" spans="1:5" x14ac:dyDescent="0.25">
      <c r="A880">
        <v>879</v>
      </c>
      <c r="B880">
        <v>3455</v>
      </c>
      <c r="C880">
        <v>9380.7199999999993</v>
      </c>
      <c r="D880">
        <v>895.19</v>
      </c>
      <c r="E880">
        <v>47789</v>
      </c>
    </row>
    <row r="881" spans="1:5" x14ac:dyDescent="0.25">
      <c r="A881">
        <v>880</v>
      </c>
      <c r="B881">
        <v>691</v>
      </c>
      <c r="C881">
        <v>1451.1</v>
      </c>
      <c r="D881">
        <v>134.22999999999999</v>
      </c>
      <c r="E881">
        <v>7726</v>
      </c>
    </row>
    <row r="882" spans="1:5" x14ac:dyDescent="0.25">
      <c r="A882">
        <v>881</v>
      </c>
      <c r="B882">
        <v>851</v>
      </c>
      <c r="C882">
        <v>1976.38</v>
      </c>
      <c r="D882">
        <v>189.13</v>
      </c>
      <c r="E882">
        <v>10662</v>
      </c>
    </row>
    <row r="883" spans="1:5" x14ac:dyDescent="0.25">
      <c r="A883">
        <v>882</v>
      </c>
      <c r="B883">
        <v>62</v>
      </c>
      <c r="C883">
        <v>73.900000000000006</v>
      </c>
      <c r="D883">
        <v>6.67</v>
      </c>
      <c r="E883">
        <v>471</v>
      </c>
    </row>
    <row r="884" spans="1:5" x14ac:dyDescent="0.25">
      <c r="A884">
        <v>883</v>
      </c>
      <c r="B884">
        <v>461</v>
      </c>
      <c r="C884">
        <v>1065.17</v>
      </c>
      <c r="D884">
        <v>110.07</v>
      </c>
      <c r="E884">
        <v>5366</v>
      </c>
    </row>
    <row r="885" spans="1:5" x14ac:dyDescent="0.25">
      <c r="A885">
        <v>884</v>
      </c>
      <c r="B885">
        <v>973</v>
      </c>
      <c r="C885">
        <v>2642.73</v>
      </c>
      <c r="D885">
        <v>249.91</v>
      </c>
      <c r="E885">
        <v>12169</v>
      </c>
    </row>
    <row r="886" spans="1:5" x14ac:dyDescent="0.25">
      <c r="A886">
        <v>885</v>
      </c>
      <c r="B886">
        <v>495</v>
      </c>
      <c r="C886">
        <v>910.18</v>
      </c>
      <c r="D886">
        <v>104.93</v>
      </c>
      <c r="E886">
        <v>4930</v>
      </c>
    </row>
    <row r="887" spans="1:5" x14ac:dyDescent="0.25">
      <c r="A887">
        <v>886</v>
      </c>
      <c r="B887">
        <v>224</v>
      </c>
      <c r="C887">
        <v>444.08</v>
      </c>
      <c r="D887">
        <v>40.270000000000003</v>
      </c>
      <c r="E887">
        <v>2326</v>
      </c>
    </row>
    <row r="888" spans="1:5" x14ac:dyDescent="0.25">
      <c r="A888">
        <v>887</v>
      </c>
      <c r="B888">
        <v>101</v>
      </c>
      <c r="C888">
        <v>156.4</v>
      </c>
      <c r="D888">
        <v>15.93</v>
      </c>
      <c r="E888">
        <v>1077</v>
      </c>
    </row>
    <row r="889" spans="1:5" x14ac:dyDescent="0.25">
      <c r="A889">
        <v>888</v>
      </c>
      <c r="B889">
        <v>130</v>
      </c>
      <c r="C889">
        <v>280.51</v>
      </c>
      <c r="D889">
        <v>21.96</v>
      </c>
      <c r="E889">
        <v>1238</v>
      </c>
    </row>
    <row r="890" spans="1:5" x14ac:dyDescent="0.25">
      <c r="A890">
        <v>889</v>
      </c>
      <c r="B890">
        <v>1136</v>
      </c>
      <c r="C890">
        <v>2743.72</v>
      </c>
      <c r="D890">
        <v>273.42</v>
      </c>
      <c r="E890">
        <v>14637</v>
      </c>
    </row>
    <row r="891" spans="1:5" x14ac:dyDescent="0.25">
      <c r="A891">
        <v>890</v>
      </c>
      <c r="B891">
        <v>105</v>
      </c>
      <c r="C891">
        <v>226.54</v>
      </c>
      <c r="D891">
        <v>20.74</v>
      </c>
      <c r="E891">
        <v>1132</v>
      </c>
    </row>
    <row r="892" spans="1:5" x14ac:dyDescent="0.25">
      <c r="A892">
        <v>891</v>
      </c>
      <c r="B892">
        <v>655</v>
      </c>
      <c r="C892">
        <v>1438.87</v>
      </c>
      <c r="D892">
        <v>132.83000000000001</v>
      </c>
      <c r="E892">
        <v>7307</v>
      </c>
    </row>
    <row r="893" spans="1:5" x14ac:dyDescent="0.25">
      <c r="A893">
        <v>892</v>
      </c>
      <c r="B893">
        <v>1124</v>
      </c>
      <c r="C893">
        <v>4155.5200000000004</v>
      </c>
      <c r="D893">
        <v>423.35</v>
      </c>
      <c r="E893">
        <v>17882</v>
      </c>
    </row>
    <row r="894" spans="1:5" x14ac:dyDescent="0.25">
      <c r="A894">
        <v>893</v>
      </c>
      <c r="B894">
        <v>126</v>
      </c>
      <c r="C894">
        <v>241.76</v>
      </c>
      <c r="D894">
        <v>24.09</v>
      </c>
      <c r="E894">
        <v>1281</v>
      </c>
    </row>
    <row r="895" spans="1:5" x14ac:dyDescent="0.25">
      <c r="A895">
        <v>894</v>
      </c>
      <c r="B895">
        <v>114</v>
      </c>
      <c r="C895">
        <v>230.91</v>
      </c>
      <c r="D895">
        <v>21.48</v>
      </c>
      <c r="E895">
        <v>1327</v>
      </c>
    </row>
    <row r="896" spans="1:5" x14ac:dyDescent="0.25">
      <c r="A896">
        <v>895</v>
      </c>
      <c r="B896">
        <v>119</v>
      </c>
      <c r="C896">
        <v>235.36</v>
      </c>
      <c r="D896">
        <v>23.86</v>
      </c>
      <c r="E896">
        <v>1389</v>
      </c>
    </row>
    <row r="897" spans="1:5" x14ac:dyDescent="0.25">
      <c r="A897">
        <v>896</v>
      </c>
      <c r="B897">
        <v>63</v>
      </c>
      <c r="C897">
        <v>111.96</v>
      </c>
      <c r="D897">
        <v>10.88</v>
      </c>
      <c r="E897">
        <v>724</v>
      </c>
    </row>
    <row r="898" spans="1:5" x14ac:dyDescent="0.25">
      <c r="A898">
        <v>897</v>
      </c>
      <c r="B898">
        <v>667</v>
      </c>
      <c r="C898">
        <v>1524.53</v>
      </c>
      <c r="D898">
        <v>165.79</v>
      </c>
      <c r="E898">
        <v>8504</v>
      </c>
    </row>
    <row r="899" spans="1:5" x14ac:dyDescent="0.25">
      <c r="A899">
        <v>898</v>
      </c>
      <c r="B899">
        <v>275</v>
      </c>
      <c r="C899">
        <v>478.73</v>
      </c>
      <c r="D899">
        <v>48.93</v>
      </c>
      <c r="E899">
        <v>2826</v>
      </c>
    </row>
    <row r="900" spans="1:5" x14ac:dyDescent="0.25">
      <c r="A900">
        <v>899</v>
      </c>
      <c r="B900">
        <v>462</v>
      </c>
      <c r="C900">
        <v>1172.3499999999999</v>
      </c>
      <c r="D900">
        <v>111.14</v>
      </c>
      <c r="E900">
        <v>5638</v>
      </c>
    </row>
    <row r="901" spans="1:5" x14ac:dyDescent="0.25">
      <c r="A901">
        <v>900</v>
      </c>
      <c r="B901">
        <v>214</v>
      </c>
      <c r="C901">
        <v>410.95</v>
      </c>
      <c r="D901">
        <v>40.659999999999997</v>
      </c>
      <c r="E901">
        <v>2389</v>
      </c>
    </row>
    <row r="902" spans="1:5" x14ac:dyDescent="0.25">
      <c r="A902">
        <v>901</v>
      </c>
      <c r="B902">
        <v>553</v>
      </c>
      <c r="C902">
        <v>1518.71</v>
      </c>
      <c r="D902">
        <v>148.57</v>
      </c>
      <c r="E902">
        <v>7008</v>
      </c>
    </row>
    <row r="903" spans="1:5" x14ac:dyDescent="0.25">
      <c r="A903">
        <v>902</v>
      </c>
      <c r="B903">
        <v>6089</v>
      </c>
      <c r="C903">
        <v>15641.7</v>
      </c>
      <c r="D903">
        <v>1616.63</v>
      </c>
      <c r="E903">
        <v>84281</v>
      </c>
    </row>
    <row r="904" spans="1:5" x14ac:dyDescent="0.25">
      <c r="A904">
        <v>903</v>
      </c>
      <c r="B904">
        <v>1059</v>
      </c>
      <c r="C904">
        <v>2930.76</v>
      </c>
      <c r="D904">
        <v>278.43</v>
      </c>
      <c r="E904">
        <v>13275</v>
      </c>
    </row>
    <row r="905" spans="1:5" x14ac:dyDescent="0.25">
      <c r="A905">
        <v>904</v>
      </c>
      <c r="B905">
        <v>160</v>
      </c>
      <c r="C905">
        <v>298.73</v>
      </c>
      <c r="D905">
        <v>30.16</v>
      </c>
      <c r="E905">
        <v>1752</v>
      </c>
    </row>
    <row r="906" spans="1:5" x14ac:dyDescent="0.25">
      <c r="A906">
        <v>905</v>
      </c>
      <c r="B906">
        <v>818</v>
      </c>
      <c r="C906">
        <v>2199.0500000000002</v>
      </c>
      <c r="D906">
        <v>205.73</v>
      </c>
      <c r="E906">
        <v>10919</v>
      </c>
    </row>
    <row r="907" spans="1:5" x14ac:dyDescent="0.25">
      <c r="A907">
        <v>906</v>
      </c>
      <c r="B907">
        <v>111</v>
      </c>
      <c r="C907">
        <v>182.93</v>
      </c>
      <c r="D907">
        <v>15.69</v>
      </c>
      <c r="E907">
        <v>909</v>
      </c>
    </row>
    <row r="908" spans="1:5" x14ac:dyDescent="0.25">
      <c r="A908">
        <v>907</v>
      </c>
      <c r="B908">
        <v>207</v>
      </c>
      <c r="C908">
        <v>444.82</v>
      </c>
      <c r="D908">
        <v>48.76</v>
      </c>
      <c r="E908">
        <v>2483</v>
      </c>
    </row>
    <row r="909" spans="1:5" x14ac:dyDescent="0.25">
      <c r="A909">
        <v>908</v>
      </c>
      <c r="B909">
        <v>184</v>
      </c>
      <c r="C909">
        <v>309.12</v>
      </c>
      <c r="D909">
        <v>26.48</v>
      </c>
      <c r="E909">
        <v>1762</v>
      </c>
    </row>
    <row r="910" spans="1:5" x14ac:dyDescent="0.25">
      <c r="A910">
        <v>909</v>
      </c>
      <c r="B910">
        <v>193</v>
      </c>
      <c r="C910">
        <v>388.35</v>
      </c>
      <c r="D910">
        <v>35.74</v>
      </c>
      <c r="E910">
        <v>2207</v>
      </c>
    </row>
    <row r="911" spans="1:5" x14ac:dyDescent="0.25">
      <c r="A911">
        <v>910</v>
      </c>
      <c r="B911">
        <v>428</v>
      </c>
      <c r="C911">
        <v>1218.24</v>
      </c>
      <c r="D911">
        <v>113.26</v>
      </c>
      <c r="E911">
        <v>6100</v>
      </c>
    </row>
    <row r="912" spans="1:5" x14ac:dyDescent="0.25">
      <c r="A912">
        <v>911</v>
      </c>
      <c r="B912">
        <v>168</v>
      </c>
      <c r="C912">
        <v>680.52</v>
      </c>
      <c r="D912">
        <v>64.17</v>
      </c>
      <c r="E912">
        <v>2615</v>
      </c>
    </row>
    <row r="913" spans="1:5" x14ac:dyDescent="0.25">
      <c r="A913">
        <v>912</v>
      </c>
      <c r="B913">
        <v>9800</v>
      </c>
      <c r="C913">
        <v>34320.54</v>
      </c>
      <c r="D913">
        <v>3267.12</v>
      </c>
      <c r="E913">
        <v>147625</v>
      </c>
    </row>
    <row r="914" spans="1:5" x14ac:dyDescent="0.25">
      <c r="A914">
        <v>913</v>
      </c>
      <c r="B914">
        <v>160</v>
      </c>
      <c r="C914">
        <v>310.83</v>
      </c>
      <c r="D914">
        <v>29.56</v>
      </c>
      <c r="E914">
        <v>1703</v>
      </c>
    </row>
    <row r="915" spans="1:5" x14ac:dyDescent="0.25">
      <c r="A915">
        <v>914</v>
      </c>
      <c r="B915">
        <v>331</v>
      </c>
      <c r="C915">
        <v>666.48</v>
      </c>
      <c r="D915">
        <v>67.95</v>
      </c>
      <c r="E915">
        <v>3792</v>
      </c>
    </row>
    <row r="916" spans="1:5" x14ac:dyDescent="0.25">
      <c r="A916">
        <v>915</v>
      </c>
      <c r="B916">
        <v>120</v>
      </c>
      <c r="C916">
        <v>297.76</v>
      </c>
      <c r="D916">
        <v>26.77</v>
      </c>
      <c r="E916">
        <v>1571</v>
      </c>
    </row>
    <row r="917" spans="1:5" x14ac:dyDescent="0.25">
      <c r="A917">
        <v>916</v>
      </c>
      <c r="B917">
        <v>234</v>
      </c>
      <c r="C917">
        <v>435.53</v>
      </c>
      <c r="D917">
        <v>39.58</v>
      </c>
      <c r="E917">
        <v>2420</v>
      </c>
    </row>
    <row r="918" spans="1:5" x14ac:dyDescent="0.25">
      <c r="A918">
        <v>917</v>
      </c>
      <c r="B918">
        <v>228</v>
      </c>
      <c r="C918">
        <v>466</v>
      </c>
      <c r="D918">
        <v>43.18</v>
      </c>
      <c r="E918">
        <v>2607</v>
      </c>
    </row>
    <row r="919" spans="1:5" x14ac:dyDescent="0.25">
      <c r="A919">
        <v>918</v>
      </c>
      <c r="B919">
        <v>12807</v>
      </c>
      <c r="C919">
        <v>42144.95</v>
      </c>
      <c r="D919">
        <v>4397.54</v>
      </c>
      <c r="E919">
        <v>195677</v>
      </c>
    </row>
    <row r="920" spans="1:5" x14ac:dyDescent="0.25">
      <c r="A920">
        <v>919</v>
      </c>
      <c r="B920">
        <v>3732</v>
      </c>
      <c r="C920">
        <v>13737.2</v>
      </c>
      <c r="D920">
        <v>1433.64</v>
      </c>
      <c r="E920">
        <v>59672</v>
      </c>
    </row>
    <row r="921" spans="1:5" x14ac:dyDescent="0.25">
      <c r="A921">
        <v>920</v>
      </c>
      <c r="B921">
        <v>715</v>
      </c>
      <c r="C921">
        <v>1828.66</v>
      </c>
      <c r="D921">
        <v>189.82</v>
      </c>
      <c r="E921">
        <v>10602</v>
      </c>
    </row>
    <row r="922" spans="1:5" x14ac:dyDescent="0.25">
      <c r="A922">
        <v>921</v>
      </c>
      <c r="B922">
        <v>223</v>
      </c>
      <c r="C922">
        <v>443.6</v>
      </c>
      <c r="D922">
        <v>44.17</v>
      </c>
      <c r="E922">
        <v>2525</v>
      </c>
    </row>
    <row r="923" spans="1:5" x14ac:dyDescent="0.25">
      <c r="A923">
        <v>922</v>
      </c>
      <c r="B923">
        <v>290</v>
      </c>
      <c r="C923">
        <v>684.13</v>
      </c>
      <c r="D923">
        <v>72.349999999999994</v>
      </c>
      <c r="E923">
        <v>4037</v>
      </c>
    </row>
    <row r="924" spans="1:5" x14ac:dyDescent="0.25">
      <c r="A924">
        <v>923</v>
      </c>
      <c r="B924">
        <v>506</v>
      </c>
      <c r="C924">
        <v>1151.71</v>
      </c>
      <c r="D924">
        <v>106.06</v>
      </c>
      <c r="E924">
        <v>5785</v>
      </c>
    </row>
    <row r="925" spans="1:5" x14ac:dyDescent="0.25">
      <c r="A925">
        <v>924</v>
      </c>
      <c r="B925">
        <v>81</v>
      </c>
      <c r="C925">
        <v>150.75</v>
      </c>
      <c r="D925">
        <v>14.2</v>
      </c>
      <c r="E925">
        <v>857</v>
      </c>
    </row>
    <row r="926" spans="1:5" x14ac:dyDescent="0.25">
      <c r="A926">
        <v>925</v>
      </c>
      <c r="B926">
        <v>528</v>
      </c>
      <c r="C926">
        <v>1844.15</v>
      </c>
      <c r="D926">
        <v>188.38</v>
      </c>
      <c r="E926">
        <v>10582</v>
      </c>
    </row>
    <row r="927" spans="1:5" x14ac:dyDescent="0.25">
      <c r="A927">
        <v>926</v>
      </c>
      <c r="B927">
        <v>299</v>
      </c>
      <c r="C927">
        <v>517.98</v>
      </c>
      <c r="D927">
        <v>51.56</v>
      </c>
      <c r="E927">
        <v>3143</v>
      </c>
    </row>
    <row r="928" spans="1:5" x14ac:dyDescent="0.25">
      <c r="A928">
        <v>927</v>
      </c>
      <c r="B928">
        <v>487</v>
      </c>
      <c r="C928">
        <v>949.06</v>
      </c>
      <c r="D928">
        <v>93.74</v>
      </c>
      <c r="E928">
        <v>5593</v>
      </c>
    </row>
    <row r="929" spans="1:5" x14ac:dyDescent="0.25">
      <c r="A929">
        <v>928</v>
      </c>
      <c r="B929">
        <v>495</v>
      </c>
      <c r="C929">
        <v>1027.5</v>
      </c>
      <c r="D929">
        <v>112.68</v>
      </c>
      <c r="E929">
        <v>5329</v>
      </c>
    </row>
    <row r="930" spans="1:5" x14ac:dyDescent="0.25">
      <c r="A930">
        <v>929</v>
      </c>
      <c r="B930">
        <v>117</v>
      </c>
      <c r="C930">
        <v>169.1</v>
      </c>
      <c r="D930">
        <v>17.97</v>
      </c>
      <c r="E930">
        <v>1054</v>
      </c>
    </row>
    <row r="931" spans="1:5" x14ac:dyDescent="0.25">
      <c r="A931">
        <v>930</v>
      </c>
      <c r="B931">
        <v>5326</v>
      </c>
      <c r="C931">
        <v>16480.82</v>
      </c>
      <c r="D931">
        <v>1527.89</v>
      </c>
      <c r="E931">
        <v>70949</v>
      </c>
    </row>
    <row r="932" spans="1:5" x14ac:dyDescent="0.25">
      <c r="A932">
        <v>931</v>
      </c>
      <c r="B932">
        <v>241</v>
      </c>
      <c r="C932">
        <v>409.98</v>
      </c>
      <c r="D932">
        <v>37.01</v>
      </c>
      <c r="E932">
        <v>2198</v>
      </c>
    </row>
    <row r="933" spans="1:5" x14ac:dyDescent="0.25">
      <c r="A933">
        <v>932</v>
      </c>
      <c r="B933">
        <v>677</v>
      </c>
      <c r="C933">
        <v>1539.5</v>
      </c>
      <c r="D933">
        <v>145.9</v>
      </c>
      <c r="E933">
        <v>8931</v>
      </c>
    </row>
    <row r="934" spans="1:5" x14ac:dyDescent="0.25">
      <c r="A934">
        <v>933</v>
      </c>
      <c r="B934">
        <v>369</v>
      </c>
      <c r="C934">
        <v>815.24</v>
      </c>
      <c r="D934">
        <v>77.459999999999994</v>
      </c>
      <c r="E934">
        <v>4260</v>
      </c>
    </row>
    <row r="935" spans="1:5" x14ac:dyDescent="0.25">
      <c r="A935">
        <v>934</v>
      </c>
      <c r="B935">
        <v>609</v>
      </c>
      <c r="C935">
        <v>1546.64</v>
      </c>
      <c r="D935">
        <v>147.94999999999999</v>
      </c>
      <c r="E935">
        <v>8036</v>
      </c>
    </row>
    <row r="936" spans="1:5" x14ac:dyDescent="0.25">
      <c r="A936">
        <v>935</v>
      </c>
      <c r="B936">
        <v>2386</v>
      </c>
      <c r="C936">
        <v>6047.8</v>
      </c>
      <c r="D936">
        <v>607.47</v>
      </c>
      <c r="E936">
        <v>31520</v>
      </c>
    </row>
    <row r="937" spans="1:5" x14ac:dyDescent="0.25">
      <c r="A937">
        <v>936</v>
      </c>
      <c r="B937">
        <v>705</v>
      </c>
      <c r="C937">
        <v>1650.51</v>
      </c>
      <c r="D937">
        <v>153.69</v>
      </c>
      <c r="E937">
        <v>9296</v>
      </c>
    </row>
    <row r="938" spans="1:5" x14ac:dyDescent="0.25">
      <c r="A938">
        <v>937</v>
      </c>
      <c r="B938">
        <v>387</v>
      </c>
      <c r="C938">
        <v>928.36</v>
      </c>
      <c r="D938">
        <v>101.75</v>
      </c>
      <c r="E938">
        <v>5024</v>
      </c>
    </row>
    <row r="939" spans="1:5" x14ac:dyDescent="0.25">
      <c r="A939">
        <v>938</v>
      </c>
      <c r="B939">
        <v>129</v>
      </c>
      <c r="C939">
        <v>237.12</v>
      </c>
      <c r="D939">
        <v>23.51</v>
      </c>
      <c r="E939">
        <v>1380</v>
      </c>
    </row>
    <row r="940" spans="1:5" x14ac:dyDescent="0.25">
      <c r="A940">
        <v>939</v>
      </c>
      <c r="B940">
        <v>250</v>
      </c>
      <c r="C940">
        <v>491.58</v>
      </c>
      <c r="D940">
        <v>50.66</v>
      </c>
      <c r="E940">
        <v>2893</v>
      </c>
    </row>
    <row r="941" spans="1:5" x14ac:dyDescent="0.25">
      <c r="A941">
        <v>940</v>
      </c>
      <c r="B941">
        <v>2573</v>
      </c>
      <c r="C941">
        <v>8295.2000000000007</v>
      </c>
      <c r="D941">
        <v>821.6</v>
      </c>
      <c r="E941">
        <v>39042</v>
      </c>
    </row>
    <row r="942" spans="1:5" x14ac:dyDescent="0.25">
      <c r="A942">
        <v>941</v>
      </c>
      <c r="B942">
        <v>1535</v>
      </c>
      <c r="C942">
        <v>3814.64</v>
      </c>
      <c r="D942">
        <v>345.93</v>
      </c>
      <c r="E942">
        <v>18211</v>
      </c>
    </row>
    <row r="943" spans="1:5" x14ac:dyDescent="0.25">
      <c r="A943">
        <v>942</v>
      </c>
      <c r="B943">
        <v>146</v>
      </c>
      <c r="C943">
        <v>349.32</v>
      </c>
      <c r="D943">
        <v>35.72</v>
      </c>
      <c r="E943">
        <v>1828</v>
      </c>
    </row>
    <row r="944" spans="1:5" x14ac:dyDescent="0.25">
      <c r="A944">
        <v>943</v>
      </c>
      <c r="B944">
        <v>383</v>
      </c>
      <c r="C944">
        <v>779.22</v>
      </c>
      <c r="D944">
        <v>73.66</v>
      </c>
      <c r="E944">
        <v>3935</v>
      </c>
    </row>
    <row r="945" spans="1:5" x14ac:dyDescent="0.25">
      <c r="A945">
        <v>944</v>
      </c>
      <c r="B945">
        <v>516</v>
      </c>
      <c r="C945">
        <v>1649.87</v>
      </c>
      <c r="D945">
        <v>149.53</v>
      </c>
      <c r="E945">
        <v>7396</v>
      </c>
    </row>
    <row r="946" spans="1:5" x14ac:dyDescent="0.25">
      <c r="A946">
        <v>945</v>
      </c>
      <c r="B946">
        <v>149</v>
      </c>
      <c r="C946">
        <v>255.31</v>
      </c>
      <c r="D946">
        <v>25.12</v>
      </c>
      <c r="E946">
        <v>1592</v>
      </c>
    </row>
    <row r="947" spans="1:5" x14ac:dyDescent="0.25">
      <c r="A947">
        <v>946</v>
      </c>
      <c r="B947">
        <v>200</v>
      </c>
      <c r="C947">
        <v>454.37</v>
      </c>
      <c r="D947">
        <v>46.42</v>
      </c>
      <c r="E947">
        <v>2566</v>
      </c>
    </row>
    <row r="948" spans="1:5" x14ac:dyDescent="0.25">
      <c r="A948">
        <v>947</v>
      </c>
      <c r="B948">
        <v>1809</v>
      </c>
      <c r="C948">
        <v>5166.01</v>
      </c>
      <c r="D948">
        <v>490.89</v>
      </c>
      <c r="E948">
        <v>23862</v>
      </c>
    </row>
    <row r="949" spans="1:5" x14ac:dyDescent="0.25">
      <c r="A949">
        <v>948</v>
      </c>
      <c r="B949">
        <v>350</v>
      </c>
      <c r="C949">
        <v>1013.09</v>
      </c>
      <c r="D949">
        <v>95.45</v>
      </c>
      <c r="E949">
        <v>5087</v>
      </c>
    </row>
    <row r="950" spans="1:5" x14ac:dyDescent="0.25">
      <c r="A950">
        <v>949</v>
      </c>
      <c r="B950">
        <v>122</v>
      </c>
      <c r="C950">
        <v>232.86</v>
      </c>
      <c r="D950">
        <v>20.440000000000001</v>
      </c>
      <c r="E950">
        <v>1285</v>
      </c>
    </row>
    <row r="951" spans="1:5" x14ac:dyDescent="0.25">
      <c r="A951">
        <v>950</v>
      </c>
      <c r="B951">
        <v>408</v>
      </c>
      <c r="C951">
        <v>1026.22</v>
      </c>
      <c r="D951">
        <v>104.75</v>
      </c>
      <c r="E951">
        <v>5311</v>
      </c>
    </row>
    <row r="952" spans="1:5" x14ac:dyDescent="0.25">
      <c r="A952">
        <v>951</v>
      </c>
      <c r="B952">
        <v>2710</v>
      </c>
      <c r="C952">
        <v>8093.46</v>
      </c>
      <c r="D952">
        <v>817.15</v>
      </c>
      <c r="E952">
        <v>38350</v>
      </c>
    </row>
    <row r="953" spans="1:5" x14ac:dyDescent="0.25">
      <c r="A953">
        <v>952</v>
      </c>
      <c r="B953">
        <v>136</v>
      </c>
      <c r="C953">
        <v>268.20999999999998</v>
      </c>
      <c r="D953">
        <v>25.64</v>
      </c>
      <c r="E953">
        <v>1536</v>
      </c>
    </row>
    <row r="954" spans="1:5" x14ac:dyDescent="0.25">
      <c r="A954">
        <v>953</v>
      </c>
      <c r="B954">
        <v>800</v>
      </c>
      <c r="C954">
        <v>1900.4</v>
      </c>
      <c r="D954">
        <v>196.73</v>
      </c>
      <c r="E954">
        <v>9397</v>
      </c>
    </row>
    <row r="955" spans="1:5" x14ac:dyDescent="0.25">
      <c r="A955">
        <v>954</v>
      </c>
      <c r="B955">
        <v>135</v>
      </c>
      <c r="C955">
        <v>226.44</v>
      </c>
      <c r="D955">
        <v>26.45</v>
      </c>
      <c r="E955">
        <v>1688</v>
      </c>
    </row>
    <row r="956" spans="1:5" x14ac:dyDescent="0.25">
      <c r="A956">
        <v>955</v>
      </c>
      <c r="B956">
        <v>95</v>
      </c>
      <c r="C956">
        <v>192.02</v>
      </c>
      <c r="D956">
        <v>14.98</v>
      </c>
      <c r="E956">
        <v>877</v>
      </c>
    </row>
    <row r="957" spans="1:5" x14ac:dyDescent="0.25">
      <c r="A957">
        <v>956</v>
      </c>
      <c r="B957">
        <v>1783</v>
      </c>
      <c r="C957">
        <v>4458.0200000000004</v>
      </c>
      <c r="D957">
        <v>445.05</v>
      </c>
      <c r="E957">
        <v>25011</v>
      </c>
    </row>
    <row r="958" spans="1:5" x14ac:dyDescent="0.25">
      <c r="A958">
        <v>957</v>
      </c>
      <c r="B958">
        <v>2960</v>
      </c>
      <c r="C958">
        <v>6843.2</v>
      </c>
      <c r="D958">
        <v>663.23</v>
      </c>
      <c r="E958">
        <v>37484</v>
      </c>
    </row>
    <row r="959" spans="1:5" x14ac:dyDescent="0.25">
      <c r="A959">
        <v>958</v>
      </c>
      <c r="B959">
        <v>424</v>
      </c>
      <c r="C959">
        <v>1115.44</v>
      </c>
      <c r="D959">
        <v>107.87</v>
      </c>
      <c r="E959">
        <v>5288</v>
      </c>
    </row>
    <row r="960" spans="1:5" x14ac:dyDescent="0.25">
      <c r="A960">
        <v>959</v>
      </c>
      <c r="B960">
        <v>457</v>
      </c>
      <c r="C960">
        <v>1337.23</v>
      </c>
      <c r="D960">
        <v>126.86</v>
      </c>
      <c r="E960">
        <v>6516</v>
      </c>
    </row>
    <row r="961" spans="1:5" x14ac:dyDescent="0.25">
      <c r="A961">
        <v>960</v>
      </c>
      <c r="B961">
        <v>411</v>
      </c>
      <c r="C961">
        <v>922.2</v>
      </c>
      <c r="D961">
        <v>85.58</v>
      </c>
      <c r="E961">
        <v>4961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"/>
    </sheetView>
  </sheetViews>
  <sheetFormatPr defaultRowHeight="15" x14ac:dyDescent="0.25"/>
  <sheetData>
    <row r="1" spans="1:7" x14ac:dyDescent="0.25">
      <c r="A1" s="35" t="s">
        <v>119</v>
      </c>
      <c r="B1" s="35"/>
      <c r="C1" s="35"/>
      <c r="D1" s="35"/>
      <c r="E1" s="35"/>
      <c r="F1" s="35"/>
      <c r="G1" s="35"/>
    </row>
    <row r="2" spans="1:7" x14ac:dyDescent="0.25">
      <c r="A2" s="36" t="s">
        <v>120</v>
      </c>
      <c r="B2" s="36"/>
      <c r="C2" s="36"/>
      <c r="D2" s="36"/>
      <c r="E2" s="36"/>
      <c r="F2" s="36"/>
      <c r="G2" s="36"/>
    </row>
    <row r="3" spans="1:7" x14ac:dyDescent="0.25">
      <c r="B3" s="34">
        <v>2006</v>
      </c>
      <c r="C3" s="34">
        <v>2007</v>
      </c>
      <c r="D3" s="34">
        <v>2008</v>
      </c>
      <c r="E3" s="34">
        <v>2009</v>
      </c>
      <c r="F3" s="34">
        <v>2010</v>
      </c>
      <c r="G3" s="34">
        <v>2011</v>
      </c>
    </row>
    <row r="4" spans="1:7" x14ac:dyDescent="0.25">
      <c r="A4" s="23" t="s">
        <v>115</v>
      </c>
      <c r="B4">
        <v>120000</v>
      </c>
      <c r="C4">
        <v>150000</v>
      </c>
      <c r="D4">
        <v>162000</v>
      </c>
      <c r="E4">
        <v>160000</v>
      </c>
      <c r="F4">
        <v>203000</v>
      </c>
      <c r="G4">
        <v>256000</v>
      </c>
    </row>
    <row r="5" spans="1:7" x14ac:dyDescent="0.25">
      <c r="A5" s="23" t="s">
        <v>116</v>
      </c>
      <c r="B5">
        <v>30000</v>
      </c>
      <c r="C5">
        <v>56000</v>
      </c>
      <c r="D5">
        <v>72000</v>
      </c>
      <c r="E5">
        <v>77000</v>
      </c>
      <c r="F5">
        <v>93000</v>
      </c>
      <c r="G5">
        <v>115000</v>
      </c>
    </row>
    <row r="6" spans="1:7" x14ac:dyDescent="0.25">
      <c r="A6" s="23" t="s">
        <v>117</v>
      </c>
      <c r="B6">
        <v>96000</v>
      </c>
      <c r="C6">
        <v>153000</v>
      </c>
      <c r="D6">
        <v>189000</v>
      </c>
      <c r="E6">
        <v>200000</v>
      </c>
      <c r="F6">
        <v>265000</v>
      </c>
      <c r="G6">
        <v>351000</v>
      </c>
    </row>
    <row r="7" spans="1:7" x14ac:dyDescent="0.25">
      <c r="A7" s="23" t="s">
        <v>118</v>
      </c>
      <c r="B7">
        <v>18000</v>
      </c>
      <c r="C7">
        <v>35000</v>
      </c>
      <c r="D7">
        <v>56000</v>
      </c>
      <c r="E7">
        <v>98000</v>
      </c>
      <c r="F7">
        <v>112000</v>
      </c>
      <c r="G7">
        <v>132000</v>
      </c>
    </row>
    <row r="9" spans="1:7" x14ac:dyDescent="0.25">
      <c r="A9" t="s">
        <v>121</v>
      </c>
      <c r="B9">
        <v>66000</v>
      </c>
      <c r="C9">
        <v>98500</v>
      </c>
      <c r="D9">
        <v>119750</v>
      </c>
      <c r="E9">
        <v>133750</v>
      </c>
      <c r="F9">
        <v>168250</v>
      </c>
      <c r="G9">
        <v>213500</v>
      </c>
    </row>
    <row r="10" spans="1:7" x14ac:dyDescent="0.25">
      <c r="A10" t="s">
        <v>15</v>
      </c>
      <c r="B10">
        <v>264000</v>
      </c>
      <c r="C10">
        <v>394000</v>
      </c>
      <c r="D10">
        <v>479000</v>
      </c>
      <c r="E10">
        <v>535000</v>
      </c>
      <c r="F10">
        <v>673000</v>
      </c>
      <c r="G10">
        <v>854000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O20" sqref="O20"/>
    </sheetView>
  </sheetViews>
  <sheetFormatPr defaultRowHeight="15" x14ac:dyDescent="0.25"/>
  <sheetData>
    <row r="1" spans="1:10" x14ac:dyDescent="0.25">
      <c r="A1" s="35" t="s">
        <v>119</v>
      </c>
      <c r="B1" s="35"/>
      <c r="C1" s="35"/>
      <c r="D1" s="35"/>
      <c r="E1" s="35"/>
      <c r="F1" s="35"/>
      <c r="G1" s="35"/>
    </row>
    <row r="2" spans="1:10" x14ac:dyDescent="0.25">
      <c r="B2" s="36" t="s">
        <v>120</v>
      </c>
      <c r="C2" s="36"/>
      <c r="D2" s="36"/>
      <c r="E2" s="36"/>
      <c r="F2" s="36"/>
      <c r="G2" s="36"/>
    </row>
    <row r="3" spans="1:10" x14ac:dyDescent="0.25">
      <c r="A3" s="25"/>
      <c r="B3" s="25">
        <v>2006</v>
      </c>
      <c r="C3" s="25">
        <v>2007</v>
      </c>
      <c r="D3" s="25">
        <v>2008</v>
      </c>
      <c r="E3" s="25">
        <v>2009</v>
      </c>
      <c r="F3" s="25">
        <v>2010</v>
      </c>
      <c r="G3" s="25">
        <v>2011</v>
      </c>
      <c r="I3" t="s">
        <v>121</v>
      </c>
      <c r="J3" t="s">
        <v>15</v>
      </c>
    </row>
    <row r="4" spans="1:10" x14ac:dyDescent="0.25">
      <c r="A4" s="23" t="s">
        <v>115</v>
      </c>
      <c r="B4" s="24">
        <v>120000</v>
      </c>
      <c r="C4" s="24">
        <v>150000</v>
      </c>
      <c r="D4" s="24">
        <v>162000</v>
      </c>
      <c r="E4" s="24">
        <v>160000</v>
      </c>
      <c r="F4" s="24">
        <v>203000</v>
      </c>
      <c r="G4" s="24">
        <v>256000</v>
      </c>
      <c r="I4" s="24">
        <f>AVERAGE(B4:G4)</f>
        <v>175166.66666666666</v>
      </c>
      <c r="J4" s="24">
        <f>SUM(B4:G4)</f>
        <v>1051000</v>
      </c>
    </row>
    <row r="5" spans="1:10" x14ac:dyDescent="0.25">
      <c r="A5" s="23" t="s">
        <v>116</v>
      </c>
      <c r="B5" s="24">
        <v>30000</v>
      </c>
      <c r="C5" s="24">
        <v>56000</v>
      </c>
      <c r="D5" s="24">
        <v>72000</v>
      </c>
      <c r="E5" s="24">
        <v>77000</v>
      </c>
      <c r="F5" s="24">
        <v>93000</v>
      </c>
      <c r="G5" s="24">
        <v>115000</v>
      </c>
      <c r="I5" s="24">
        <f t="shared" ref="I5:I7" si="0">AVERAGE(B5:G5)</f>
        <v>73833.333333333328</v>
      </c>
      <c r="J5" s="24">
        <f t="shared" ref="J5:J7" si="1">SUM(B5:G5)</f>
        <v>443000</v>
      </c>
    </row>
    <row r="6" spans="1:10" x14ac:dyDescent="0.25">
      <c r="A6" s="23" t="s">
        <v>117</v>
      </c>
      <c r="B6" s="24">
        <v>96000</v>
      </c>
      <c r="C6" s="24">
        <v>153000</v>
      </c>
      <c r="D6" s="24">
        <v>189000</v>
      </c>
      <c r="E6" s="24">
        <v>200000</v>
      </c>
      <c r="F6" s="24">
        <v>265000</v>
      </c>
      <c r="G6" s="24">
        <v>351000</v>
      </c>
      <c r="I6" s="24">
        <f t="shared" si="0"/>
        <v>209000</v>
      </c>
      <c r="J6" s="24">
        <f t="shared" si="1"/>
        <v>1254000</v>
      </c>
    </row>
    <row r="7" spans="1:10" x14ac:dyDescent="0.25">
      <c r="A7" s="23" t="s">
        <v>118</v>
      </c>
      <c r="B7" s="24">
        <v>18000</v>
      </c>
      <c r="C7" s="24">
        <v>35000</v>
      </c>
      <c r="D7" s="24">
        <v>56000</v>
      </c>
      <c r="E7" s="24">
        <v>98000</v>
      </c>
      <c r="F7" s="24">
        <v>112000</v>
      </c>
      <c r="G7" s="24">
        <v>132000</v>
      </c>
      <c r="I7" s="24">
        <f t="shared" si="0"/>
        <v>75166.666666666672</v>
      </c>
      <c r="J7" s="24">
        <f t="shared" si="1"/>
        <v>451000</v>
      </c>
    </row>
    <row r="9" spans="1:10" x14ac:dyDescent="0.25">
      <c r="A9" s="26" t="s">
        <v>121</v>
      </c>
      <c r="B9" s="24">
        <f>AVERAGE(B4:B7)</f>
        <v>66000</v>
      </c>
      <c r="C9" s="24">
        <f t="shared" ref="C9:G9" si="2">AVERAGE(C4:C7)</f>
        <v>98500</v>
      </c>
      <c r="D9" s="24">
        <f t="shared" si="2"/>
        <v>119750</v>
      </c>
      <c r="E9" s="24">
        <f t="shared" si="2"/>
        <v>133750</v>
      </c>
      <c r="F9" s="24">
        <f t="shared" si="2"/>
        <v>168250</v>
      </c>
      <c r="G9" s="24">
        <f t="shared" si="2"/>
        <v>213500</v>
      </c>
    </row>
    <row r="10" spans="1:10" x14ac:dyDescent="0.25">
      <c r="A10" s="26" t="s">
        <v>15</v>
      </c>
      <c r="B10" s="24">
        <f>SUM(B4:B7)</f>
        <v>264000</v>
      </c>
      <c r="C10" s="24">
        <f t="shared" ref="C10:G10" si="3">SUM(C4:C7)</f>
        <v>394000</v>
      </c>
      <c r="D10" s="24">
        <f t="shared" si="3"/>
        <v>479000</v>
      </c>
      <c r="E10" s="24">
        <f t="shared" si="3"/>
        <v>535000</v>
      </c>
      <c r="F10" s="24">
        <f t="shared" si="3"/>
        <v>673000</v>
      </c>
      <c r="G10" s="24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5">
      <c r="A2">
        <v>2007</v>
      </c>
      <c r="B2" t="s">
        <v>76</v>
      </c>
      <c r="C2" t="s">
        <v>77</v>
      </c>
      <c r="D2" t="s">
        <v>78</v>
      </c>
      <c r="E2" t="s">
        <v>79</v>
      </c>
      <c r="F2">
        <v>805</v>
      </c>
      <c r="G2" s="17">
        <v>3187.8</v>
      </c>
    </row>
    <row r="3" spans="1:7" x14ac:dyDescent="0.25">
      <c r="A3">
        <v>2007</v>
      </c>
      <c r="B3" t="s">
        <v>80</v>
      </c>
      <c r="C3" t="s">
        <v>77</v>
      </c>
      <c r="D3" t="s">
        <v>81</v>
      </c>
      <c r="E3" t="s">
        <v>82</v>
      </c>
      <c r="F3">
        <v>992</v>
      </c>
      <c r="G3" s="17">
        <v>3412.48</v>
      </c>
    </row>
    <row r="4" spans="1:7" x14ac:dyDescent="0.25">
      <c r="A4">
        <v>2007</v>
      </c>
      <c r="B4" t="s">
        <v>83</v>
      </c>
      <c r="C4" t="s">
        <v>84</v>
      </c>
      <c r="D4" t="s">
        <v>78</v>
      </c>
      <c r="E4" t="s">
        <v>85</v>
      </c>
      <c r="F4">
        <v>712</v>
      </c>
      <c r="G4" s="17">
        <v>1808.48</v>
      </c>
    </row>
    <row r="5" spans="1:7" x14ac:dyDescent="0.25">
      <c r="A5">
        <v>2006</v>
      </c>
      <c r="B5" t="s">
        <v>80</v>
      </c>
      <c r="C5" t="s">
        <v>86</v>
      </c>
      <c r="D5" t="s">
        <v>81</v>
      </c>
      <c r="E5" t="s">
        <v>82</v>
      </c>
      <c r="F5">
        <v>904</v>
      </c>
      <c r="G5" s="17">
        <v>2260</v>
      </c>
    </row>
    <row r="6" spans="1:7" x14ac:dyDescent="0.25">
      <c r="A6">
        <v>2006</v>
      </c>
      <c r="B6" t="s">
        <v>83</v>
      </c>
      <c r="C6" t="s">
        <v>77</v>
      </c>
      <c r="D6" t="s">
        <v>81</v>
      </c>
      <c r="E6" t="s">
        <v>82</v>
      </c>
      <c r="F6">
        <v>647</v>
      </c>
      <c r="G6" s="17">
        <v>2076.87</v>
      </c>
    </row>
    <row r="7" spans="1:7" x14ac:dyDescent="0.25">
      <c r="A7">
        <v>2005</v>
      </c>
      <c r="B7" t="s">
        <v>87</v>
      </c>
      <c r="C7" t="s">
        <v>88</v>
      </c>
      <c r="D7" t="s">
        <v>89</v>
      </c>
      <c r="E7" t="s">
        <v>90</v>
      </c>
      <c r="F7">
        <v>739</v>
      </c>
      <c r="G7" s="17">
        <v>1707.09</v>
      </c>
    </row>
    <row r="8" spans="1:7" x14ac:dyDescent="0.25">
      <c r="A8">
        <v>2006</v>
      </c>
      <c r="B8" t="s">
        <v>80</v>
      </c>
      <c r="C8" t="s">
        <v>84</v>
      </c>
      <c r="D8" t="s">
        <v>78</v>
      </c>
      <c r="E8" t="s">
        <v>79</v>
      </c>
      <c r="F8">
        <v>974</v>
      </c>
      <c r="G8" s="17">
        <v>2181.7600000000002</v>
      </c>
    </row>
    <row r="9" spans="1:7" x14ac:dyDescent="0.25">
      <c r="A9">
        <v>2007</v>
      </c>
      <c r="B9" t="s">
        <v>91</v>
      </c>
      <c r="C9" t="s">
        <v>86</v>
      </c>
      <c r="D9" t="s">
        <v>89</v>
      </c>
      <c r="E9" t="s">
        <v>92</v>
      </c>
      <c r="F9">
        <v>615</v>
      </c>
      <c r="G9" s="17">
        <v>1894.2</v>
      </c>
    </row>
    <row r="10" spans="1:7" x14ac:dyDescent="0.25">
      <c r="A10">
        <v>2007</v>
      </c>
      <c r="B10" t="s">
        <v>93</v>
      </c>
      <c r="C10" t="s">
        <v>88</v>
      </c>
      <c r="D10" t="s">
        <v>89</v>
      </c>
      <c r="E10" t="s">
        <v>94</v>
      </c>
      <c r="F10">
        <v>714</v>
      </c>
      <c r="G10" s="17">
        <v>1856.4</v>
      </c>
    </row>
    <row r="11" spans="1:7" x14ac:dyDescent="0.25">
      <c r="A11">
        <v>2006</v>
      </c>
      <c r="B11" t="s">
        <v>95</v>
      </c>
      <c r="C11" t="s">
        <v>77</v>
      </c>
      <c r="D11" t="s">
        <v>96</v>
      </c>
      <c r="E11" t="s">
        <v>97</v>
      </c>
      <c r="F11">
        <v>703</v>
      </c>
      <c r="G11" s="17">
        <v>1553.63</v>
      </c>
    </row>
    <row r="12" spans="1:7" x14ac:dyDescent="0.25">
      <c r="A12">
        <v>2005</v>
      </c>
      <c r="B12" t="s">
        <v>91</v>
      </c>
      <c r="C12" t="s">
        <v>88</v>
      </c>
      <c r="D12" t="s">
        <v>81</v>
      </c>
      <c r="E12" t="s">
        <v>82</v>
      </c>
      <c r="F12">
        <v>528</v>
      </c>
      <c r="G12" s="17">
        <v>2064.48</v>
      </c>
    </row>
    <row r="13" spans="1:7" x14ac:dyDescent="0.25">
      <c r="A13">
        <v>2006</v>
      </c>
      <c r="B13" t="s">
        <v>98</v>
      </c>
      <c r="C13" t="s">
        <v>84</v>
      </c>
      <c r="D13" t="s">
        <v>96</v>
      </c>
      <c r="E13" t="s">
        <v>99</v>
      </c>
      <c r="F13">
        <v>644</v>
      </c>
      <c r="G13" s="17">
        <v>1809.64</v>
      </c>
    </row>
    <row r="14" spans="1:7" x14ac:dyDescent="0.25">
      <c r="A14">
        <v>2005</v>
      </c>
      <c r="B14" t="s">
        <v>91</v>
      </c>
      <c r="C14" t="s">
        <v>77</v>
      </c>
      <c r="D14" t="s">
        <v>89</v>
      </c>
      <c r="E14" t="s">
        <v>100</v>
      </c>
      <c r="F14">
        <v>919</v>
      </c>
      <c r="G14" s="17">
        <v>2196.41</v>
      </c>
    </row>
    <row r="15" spans="1:7" x14ac:dyDescent="0.25">
      <c r="A15">
        <v>2007</v>
      </c>
      <c r="B15" t="s">
        <v>95</v>
      </c>
      <c r="C15" t="s">
        <v>88</v>
      </c>
      <c r="D15" t="s">
        <v>78</v>
      </c>
      <c r="E15" t="s">
        <v>85</v>
      </c>
      <c r="F15">
        <v>767</v>
      </c>
      <c r="G15" s="17">
        <v>1932.84</v>
      </c>
    </row>
    <row r="16" spans="1:7" x14ac:dyDescent="0.25">
      <c r="A16">
        <v>2007</v>
      </c>
      <c r="B16" t="s">
        <v>91</v>
      </c>
      <c r="C16" t="s">
        <v>88</v>
      </c>
      <c r="D16" t="s">
        <v>96</v>
      </c>
      <c r="E16" t="s">
        <v>99</v>
      </c>
      <c r="F16">
        <v>984</v>
      </c>
      <c r="G16" s="17">
        <v>1987.68</v>
      </c>
    </row>
    <row r="17" spans="1:7" x14ac:dyDescent="0.25">
      <c r="A17">
        <v>2005</v>
      </c>
      <c r="B17" t="s">
        <v>80</v>
      </c>
      <c r="C17" t="s">
        <v>77</v>
      </c>
      <c r="D17" t="s">
        <v>96</v>
      </c>
      <c r="E17" t="s">
        <v>99</v>
      </c>
      <c r="F17">
        <v>744</v>
      </c>
      <c r="G17" s="17">
        <v>2217.12</v>
      </c>
    </row>
    <row r="18" spans="1:7" x14ac:dyDescent="0.25">
      <c r="A18">
        <v>2007</v>
      </c>
      <c r="B18" t="s">
        <v>87</v>
      </c>
      <c r="C18" t="s">
        <v>84</v>
      </c>
      <c r="D18" t="s">
        <v>81</v>
      </c>
      <c r="E18" t="s">
        <v>82</v>
      </c>
      <c r="F18">
        <v>693</v>
      </c>
      <c r="G18" s="17">
        <v>2189.88</v>
      </c>
    </row>
    <row r="19" spans="1:7" x14ac:dyDescent="0.25">
      <c r="A19">
        <v>2006</v>
      </c>
      <c r="B19" t="s">
        <v>98</v>
      </c>
      <c r="C19" t="s">
        <v>84</v>
      </c>
      <c r="D19" t="s">
        <v>78</v>
      </c>
      <c r="E19" t="s">
        <v>101</v>
      </c>
      <c r="F19">
        <v>658</v>
      </c>
      <c r="G19" s="17">
        <v>1895.04</v>
      </c>
    </row>
    <row r="20" spans="1:7" x14ac:dyDescent="0.25">
      <c r="A20">
        <v>2005</v>
      </c>
      <c r="B20" t="s">
        <v>102</v>
      </c>
      <c r="C20" t="s">
        <v>84</v>
      </c>
      <c r="D20" t="s">
        <v>81</v>
      </c>
      <c r="E20" t="s">
        <v>103</v>
      </c>
      <c r="F20">
        <v>878</v>
      </c>
      <c r="G20" s="17">
        <v>3274.94</v>
      </c>
    </row>
    <row r="21" spans="1:7" x14ac:dyDescent="0.25">
      <c r="A21">
        <v>2005</v>
      </c>
      <c r="B21" t="s">
        <v>95</v>
      </c>
      <c r="C21" t="s">
        <v>77</v>
      </c>
      <c r="D21" t="s">
        <v>81</v>
      </c>
      <c r="E21" t="s">
        <v>103</v>
      </c>
      <c r="F21">
        <v>848</v>
      </c>
      <c r="G21" s="17">
        <v>3281.76</v>
      </c>
    </row>
    <row r="22" spans="1:7" x14ac:dyDescent="0.25">
      <c r="A22">
        <v>2007</v>
      </c>
      <c r="B22" t="s">
        <v>76</v>
      </c>
      <c r="C22" t="s">
        <v>77</v>
      </c>
      <c r="D22" t="s">
        <v>78</v>
      </c>
      <c r="E22" t="s">
        <v>79</v>
      </c>
      <c r="F22">
        <v>547</v>
      </c>
      <c r="G22" s="17">
        <v>1247.1600000000001</v>
      </c>
    </row>
    <row r="23" spans="1:7" x14ac:dyDescent="0.25">
      <c r="A23">
        <v>2005</v>
      </c>
      <c r="B23" t="s">
        <v>91</v>
      </c>
      <c r="C23" t="s">
        <v>88</v>
      </c>
      <c r="D23" t="s">
        <v>81</v>
      </c>
      <c r="E23" t="s">
        <v>82</v>
      </c>
      <c r="F23">
        <v>664</v>
      </c>
      <c r="G23" s="17">
        <v>1513.92</v>
      </c>
    </row>
    <row r="24" spans="1:7" x14ac:dyDescent="0.25">
      <c r="A24">
        <v>2007</v>
      </c>
      <c r="B24" t="s">
        <v>104</v>
      </c>
      <c r="C24" t="s">
        <v>77</v>
      </c>
      <c r="D24" t="s">
        <v>81</v>
      </c>
      <c r="E24" t="s">
        <v>82</v>
      </c>
      <c r="F24">
        <v>882</v>
      </c>
      <c r="G24" s="17">
        <v>2716.56</v>
      </c>
    </row>
    <row r="25" spans="1:7" x14ac:dyDescent="0.25">
      <c r="A25">
        <v>2007</v>
      </c>
      <c r="B25" t="s">
        <v>105</v>
      </c>
      <c r="C25" t="s">
        <v>88</v>
      </c>
      <c r="D25" t="s">
        <v>89</v>
      </c>
      <c r="E25" t="s">
        <v>90</v>
      </c>
      <c r="F25">
        <v>930</v>
      </c>
      <c r="G25" s="17">
        <v>2408.6999999999998</v>
      </c>
    </row>
    <row r="26" spans="1:7" x14ac:dyDescent="0.25">
      <c r="A26">
        <v>2005</v>
      </c>
      <c r="B26" t="s">
        <v>102</v>
      </c>
      <c r="C26" t="s">
        <v>84</v>
      </c>
      <c r="D26" t="s">
        <v>96</v>
      </c>
      <c r="E26" t="s">
        <v>97</v>
      </c>
      <c r="F26">
        <v>735</v>
      </c>
      <c r="G26" s="17">
        <v>2594.5500000000002</v>
      </c>
    </row>
    <row r="27" spans="1:7" x14ac:dyDescent="0.25">
      <c r="A27">
        <v>2007</v>
      </c>
      <c r="B27" t="s">
        <v>93</v>
      </c>
      <c r="C27" t="s">
        <v>86</v>
      </c>
      <c r="D27" t="s">
        <v>81</v>
      </c>
      <c r="E27" t="s">
        <v>82</v>
      </c>
      <c r="F27">
        <v>557</v>
      </c>
      <c r="G27" s="17">
        <v>1542.89</v>
      </c>
    </row>
    <row r="28" spans="1:7" x14ac:dyDescent="0.25">
      <c r="A28">
        <v>2007</v>
      </c>
      <c r="B28" t="s">
        <v>93</v>
      </c>
      <c r="C28" t="s">
        <v>88</v>
      </c>
      <c r="D28" t="s">
        <v>81</v>
      </c>
      <c r="E28" t="s">
        <v>103</v>
      </c>
      <c r="F28">
        <v>790</v>
      </c>
      <c r="G28" s="17">
        <v>2456.9</v>
      </c>
    </row>
    <row r="29" spans="1:7" x14ac:dyDescent="0.25">
      <c r="A29">
        <v>2007</v>
      </c>
      <c r="B29" t="s">
        <v>76</v>
      </c>
      <c r="C29" t="s">
        <v>77</v>
      </c>
      <c r="D29" t="s">
        <v>81</v>
      </c>
      <c r="E29" t="s">
        <v>103</v>
      </c>
      <c r="F29">
        <v>730</v>
      </c>
      <c r="G29" s="17">
        <v>2664.5</v>
      </c>
    </row>
    <row r="30" spans="1:7" x14ac:dyDescent="0.25">
      <c r="A30">
        <v>2006</v>
      </c>
      <c r="B30" t="s">
        <v>106</v>
      </c>
      <c r="C30" t="s">
        <v>77</v>
      </c>
      <c r="D30" t="s">
        <v>89</v>
      </c>
      <c r="E30" t="s">
        <v>90</v>
      </c>
      <c r="F30">
        <v>815</v>
      </c>
      <c r="G30" s="17">
        <v>2901.4</v>
      </c>
    </row>
    <row r="31" spans="1:7" x14ac:dyDescent="0.25">
      <c r="A31">
        <v>2005</v>
      </c>
      <c r="B31" t="s">
        <v>76</v>
      </c>
      <c r="C31" t="s">
        <v>88</v>
      </c>
      <c r="D31" t="s">
        <v>89</v>
      </c>
      <c r="E31" t="s">
        <v>90</v>
      </c>
      <c r="F31">
        <v>727</v>
      </c>
      <c r="G31" s="17">
        <v>2006.52</v>
      </c>
    </row>
    <row r="32" spans="1:7" x14ac:dyDescent="0.25">
      <c r="A32">
        <v>2006</v>
      </c>
      <c r="B32" t="s">
        <v>98</v>
      </c>
      <c r="C32" t="s">
        <v>86</v>
      </c>
      <c r="D32" t="s">
        <v>96</v>
      </c>
      <c r="E32" t="s">
        <v>107</v>
      </c>
      <c r="F32">
        <v>644</v>
      </c>
      <c r="G32" s="17">
        <v>1713.04</v>
      </c>
    </row>
    <row r="33" spans="1:7" x14ac:dyDescent="0.25">
      <c r="A33">
        <v>2006</v>
      </c>
      <c r="B33" t="s">
        <v>83</v>
      </c>
      <c r="C33" t="s">
        <v>77</v>
      </c>
      <c r="D33" t="s">
        <v>96</v>
      </c>
      <c r="E33" t="s">
        <v>99</v>
      </c>
      <c r="F33">
        <v>939</v>
      </c>
      <c r="G33" s="17">
        <v>2319.33</v>
      </c>
    </row>
    <row r="34" spans="1:7" x14ac:dyDescent="0.25">
      <c r="A34">
        <v>2005</v>
      </c>
      <c r="B34" t="s">
        <v>91</v>
      </c>
      <c r="C34" t="s">
        <v>86</v>
      </c>
      <c r="D34" t="s">
        <v>96</v>
      </c>
      <c r="E34" t="s">
        <v>99</v>
      </c>
      <c r="F34">
        <v>739</v>
      </c>
      <c r="G34" s="17">
        <v>1544.51</v>
      </c>
    </row>
    <row r="35" spans="1:7" x14ac:dyDescent="0.25">
      <c r="A35">
        <v>2006</v>
      </c>
      <c r="B35" t="s">
        <v>93</v>
      </c>
      <c r="C35" t="s">
        <v>86</v>
      </c>
      <c r="D35" t="s">
        <v>96</v>
      </c>
      <c r="E35" t="s">
        <v>99</v>
      </c>
      <c r="F35">
        <v>866</v>
      </c>
      <c r="G35" s="17">
        <v>2866.46</v>
      </c>
    </row>
    <row r="36" spans="1:7" x14ac:dyDescent="0.25">
      <c r="A36">
        <v>2006</v>
      </c>
      <c r="B36" t="s">
        <v>83</v>
      </c>
      <c r="C36" t="s">
        <v>77</v>
      </c>
      <c r="D36" t="s">
        <v>89</v>
      </c>
      <c r="E36" t="s">
        <v>100</v>
      </c>
      <c r="F36">
        <v>513</v>
      </c>
      <c r="G36" s="17">
        <v>1395.36</v>
      </c>
    </row>
    <row r="37" spans="1:7" x14ac:dyDescent="0.25">
      <c r="A37">
        <v>2007</v>
      </c>
      <c r="B37" t="s">
        <v>93</v>
      </c>
      <c r="C37" t="s">
        <v>88</v>
      </c>
      <c r="D37" t="s">
        <v>81</v>
      </c>
      <c r="E37" t="s">
        <v>82</v>
      </c>
      <c r="F37">
        <v>534</v>
      </c>
      <c r="G37" s="17">
        <v>1244.22</v>
      </c>
    </row>
    <row r="38" spans="1:7" x14ac:dyDescent="0.25">
      <c r="A38">
        <v>2007</v>
      </c>
      <c r="B38" t="s">
        <v>87</v>
      </c>
      <c r="C38" t="s">
        <v>84</v>
      </c>
      <c r="D38" t="s">
        <v>96</v>
      </c>
      <c r="E38" t="s">
        <v>107</v>
      </c>
      <c r="F38">
        <v>587</v>
      </c>
      <c r="G38" s="17">
        <v>1590.77</v>
      </c>
    </row>
    <row r="39" spans="1:7" x14ac:dyDescent="0.25">
      <c r="A39">
        <v>2007</v>
      </c>
      <c r="B39" t="s">
        <v>98</v>
      </c>
      <c r="C39" t="s">
        <v>88</v>
      </c>
      <c r="D39" t="s">
        <v>89</v>
      </c>
      <c r="E39" t="s">
        <v>92</v>
      </c>
      <c r="F39">
        <v>770</v>
      </c>
      <c r="G39" s="17">
        <v>1817.2</v>
      </c>
    </row>
    <row r="40" spans="1:7" x14ac:dyDescent="0.25">
      <c r="A40">
        <v>2006</v>
      </c>
      <c r="B40" t="s">
        <v>80</v>
      </c>
      <c r="C40" t="s">
        <v>86</v>
      </c>
      <c r="D40" t="s">
        <v>78</v>
      </c>
      <c r="E40" t="s">
        <v>79</v>
      </c>
      <c r="F40">
        <v>536</v>
      </c>
      <c r="G40" s="17">
        <v>1972.48</v>
      </c>
    </row>
    <row r="41" spans="1:7" x14ac:dyDescent="0.25">
      <c r="A41">
        <v>2005</v>
      </c>
      <c r="B41" t="s">
        <v>87</v>
      </c>
      <c r="C41" t="s">
        <v>84</v>
      </c>
      <c r="D41" t="s">
        <v>89</v>
      </c>
      <c r="E41" t="s">
        <v>100</v>
      </c>
      <c r="F41">
        <v>787</v>
      </c>
      <c r="G41" s="17">
        <v>1967.5</v>
      </c>
    </row>
    <row r="42" spans="1:7" x14ac:dyDescent="0.25">
      <c r="A42">
        <v>2005</v>
      </c>
      <c r="B42" t="s">
        <v>83</v>
      </c>
      <c r="C42" t="s">
        <v>88</v>
      </c>
      <c r="D42" t="s">
        <v>96</v>
      </c>
      <c r="E42" t="s">
        <v>97</v>
      </c>
      <c r="F42">
        <v>687</v>
      </c>
      <c r="G42" s="17">
        <v>2397.63</v>
      </c>
    </row>
    <row r="43" spans="1:7" x14ac:dyDescent="0.25">
      <c r="A43">
        <v>2005</v>
      </c>
      <c r="B43" t="s">
        <v>76</v>
      </c>
      <c r="C43" t="s">
        <v>88</v>
      </c>
      <c r="D43" t="s">
        <v>78</v>
      </c>
      <c r="E43" t="s">
        <v>79</v>
      </c>
      <c r="F43">
        <v>687</v>
      </c>
      <c r="G43" s="17">
        <v>1449.57</v>
      </c>
    </row>
    <row r="44" spans="1:7" x14ac:dyDescent="0.25">
      <c r="A44">
        <v>2007</v>
      </c>
      <c r="B44" t="s">
        <v>80</v>
      </c>
      <c r="C44" t="s">
        <v>88</v>
      </c>
      <c r="D44" t="s">
        <v>96</v>
      </c>
      <c r="E44" t="s">
        <v>97</v>
      </c>
      <c r="F44">
        <v>943</v>
      </c>
      <c r="G44" s="17">
        <v>1886</v>
      </c>
    </row>
    <row r="45" spans="1:7" x14ac:dyDescent="0.25">
      <c r="A45">
        <v>2006</v>
      </c>
      <c r="B45" t="s">
        <v>95</v>
      </c>
      <c r="C45" t="s">
        <v>77</v>
      </c>
      <c r="D45" t="s">
        <v>78</v>
      </c>
      <c r="E45" t="s">
        <v>79</v>
      </c>
      <c r="F45">
        <v>731</v>
      </c>
      <c r="G45" s="17">
        <v>2485.4</v>
      </c>
    </row>
    <row r="46" spans="1:7" x14ac:dyDescent="0.25">
      <c r="A46">
        <v>2007</v>
      </c>
      <c r="B46" t="s">
        <v>98</v>
      </c>
      <c r="C46" t="s">
        <v>84</v>
      </c>
      <c r="D46" t="s">
        <v>89</v>
      </c>
      <c r="E46" t="s">
        <v>92</v>
      </c>
      <c r="F46">
        <v>993</v>
      </c>
      <c r="G46" s="17">
        <v>3227.25</v>
      </c>
    </row>
    <row r="47" spans="1:7" x14ac:dyDescent="0.25">
      <c r="A47">
        <v>2007</v>
      </c>
      <c r="B47" t="s">
        <v>80</v>
      </c>
      <c r="C47" t="s">
        <v>88</v>
      </c>
      <c r="D47" t="s">
        <v>89</v>
      </c>
      <c r="E47" t="s">
        <v>90</v>
      </c>
      <c r="F47">
        <v>686</v>
      </c>
      <c r="G47" s="17">
        <v>1996.26</v>
      </c>
    </row>
    <row r="48" spans="1:7" x14ac:dyDescent="0.25">
      <c r="A48">
        <v>2005</v>
      </c>
      <c r="B48" t="s">
        <v>80</v>
      </c>
      <c r="C48" t="s">
        <v>77</v>
      </c>
      <c r="D48" t="s">
        <v>89</v>
      </c>
      <c r="E48" t="s">
        <v>92</v>
      </c>
      <c r="F48">
        <v>675</v>
      </c>
      <c r="G48" s="17">
        <v>2457</v>
      </c>
    </row>
    <row r="49" spans="1:7" x14ac:dyDescent="0.25">
      <c r="A49">
        <v>2005</v>
      </c>
      <c r="B49" t="s">
        <v>95</v>
      </c>
      <c r="C49" t="s">
        <v>84</v>
      </c>
      <c r="D49" t="s">
        <v>78</v>
      </c>
      <c r="E49" t="s">
        <v>101</v>
      </c>
      <c r="F49">
        <v>598</v>
      </c>
      <c r="G49" s="17">
        <v>1477.06</v>
      </c>
    </row>
    <row r="50" spans="1:7" x14ac:dyDescent="0.25">
      <c r="A50">
        <v>2006</v>
      </c>
      <c r="B50" t="s">
        <v>105</v>
      </c>
      <c r="C50" t="s">
        <v>77</v>
      </c>
      <c r="D50" t="s">
        <v>96</v>
      </c>
      <c r="E50" t="s">
        <v>99</v>
      </c>
      <c r="F50">
        <v>604</v>
      </c>
      <c r="G50" s="17">
        <v>1963</v>
      </c>
    </row>
    <row r="51" spans="1:7" x14ac:dyDescent="0.25">
      <c r="A51">
        <v>2006</v>
      </c>
      <c r="B51" t="s">
        <v>105</v>
      </c>
      <c r="C51" t="s">
        <v>77</v>
      </c>
      <c r="D51" t="s">
        <v>81</v>
      </c>
      <c r="E51" t="s">
        <v>103</v>
      </c>
      <c r="F51">
        <v>693</v>
      </c>
      <c r="G51" s="17">
        <v>1517.67</v>
      </c>
    </row>
    <row r="52" spans="1:7" x14ac:dyDescent="0.25">
      <c r="A52">
        <v>2006</v>
      </c>
      <c r="B52" t="s">
        <v>105</v>
      </c>
      <c r="C52" t="s">
        <v>86</v>
      </c>
      <c r="D52" t="s">
        <v>78</v>
      </c>
      <c r="E52" t="s">
        <v>85</v>
      </c>
      <c r="F52">
        <v>766</v>
      </c>
      <c r="G52" s="17">
        <v>1646.9</v>
      </c>
    </row>
    <row r="53" spans="1:7" x14ac:dyDescent="0.25">
      <c r="A53">
        <v>2007</v>
      </c>
      <c r="B53" t="s">
        <v>104</v>
      </c>
      <c r="C53" t="s">
        <v>88</v>
      </c>
      <c r="D53" t="s">
        <v>96</v>
      </c>
      <c r="E53" t="s">
        <v>97</v>
      </c>
      <c r="F53">
        <v>509</v>
      </c>
      <c r="G53" s="17">
        <v>1812.04</v>
      </c>
    </row>
    <row r="54" spans="1:7" x14ac:dyDescent="0.25">
      <c r="A54">
        <v>2005</v>
      </c>
      <c r="B54" t="s">
        <v>104</v>
      </c>
      <c r="C54" t="s">
        <v>77</v>
      </c>
      <c r="D54" t="s">
        <v>89</v>
      </c>
      <c r="E54" t="s">
        <v>94</v>
      </c>
      <c r="F54">
        <v>901</v>
      </c>
      <c r="G54" s="17">
        <v>2234.48</v>
      </c>
    </row>
    <row r="55" spans="1:7" x14ac:dyDescent="0.25">
      <c r="A55">
        <v>2006</v>
      </c>
      <c r="B55" t="s">
        <v>91</v>
      </c>
      <c r="C55" t="s">
        <v>84</v>
      </c>
      <c r="D55" t="s">
        <v>96</v>
      </c>
      <c r="E55" t="s">
        <v>97</v>
      </c>
      <c r="F55">
        <v>625</v>
      </c>
      <c r="G55" s="17">
        <v>1368.75</v>
      </c>
    </row>
    <row r="56" spans="1:7" x14ac:dyDescent="0.25">
      <c r="A56">
        <v>2007</v>
      </c>
      <c r="B56" t="s">
        <v>95</v>
      </c>
      <c r="C56" t="s">
        <v>84</v>
      </c>
      <c r="D56" t="s">
        <v>78</v>
      </c>
      <c r="E56" t="s">
        <v>108</v>
      </c>
      <c r="F56">
        <v>914</v>
      </c>
      <c r="G56" s="17">
        <v>3518.9</v>
      </c>
    </row>
    <row r="57" spans="1:7" x14ac:dyDescent="0.25">
      <c r="A57">
        <v>2006</v>
      </c>
      <c r="B57" t="s">
        <v>80</v>
      </c>
      <c r="C57" t="s">
        <v>84</v>
      </c>
      <c r="D57" t="s">
        <v>96</v>
      </c>
      <c r="E57" t="s">
        <v>107</v>
      </c>
      <c r="F57">
        <v>768</v>
      </c>
      <c r="G57" s="17">
        <v>2027.52</v>
      </c>
    </row>
    <row r="58" spans="1:7" x14ac:dyDescent="0.25">
      <c r="A58">
        <v>2005</v>
      </c>
      <c r="B58" t="s">
        <v>104</v>
      </c>
      <c r="C58" t="s">
        <v>88</v>
      </c>
      <c r="D58" t="s">
        <v>89</v>
      </c>
      <c r="E58" t="s">
        <v>92</v>
      </c>
      <c r="F58">
        <v>681</v>
      </c>
      <c r="G58" s="17">
        <v>1695.69</v>
      </c>
    </row>
    <row r="59" spans="1:7" x14ac:dyDescent="0.25">
      <c r="A59">
        <v>2007</v>
      </c>
      <c r="B59" t="s">
        <v>76</v>
      </c>
      <c r="C59" t="s">
        <v>88</v>
      </c>
      <c r="D59" t="s">
        <v>81</v>
      </c>
      <c r="E59" t="s">
        <v>109</v>
      </c>
      <c r="F59">
        <v>630</v>
      </c>
      <c r="G59" s="17">
        <v>2186.1</v>
      </c>
    </row>
    <row r="60" spans="1:7" x14ac:dyDescent="0.25">
      <c r="A60">
        <v>2007</v>
      </c>
      <c r="B60" t="s">
        <v>83</v>
      </c>
      <c r="C60" t="s">
        <v>86</v>
      </c>
      <c r="D60" t="s">
        <v>89</v>
      </c>
      <c r="E60" t="s">
        <v>90</v>
      </c>
      <c r="F60">
        <v>704</v>
      </c>
      <c r="G60" s="17">
        <v>2471.04</v>
      </c>
    </row>
    <row r="61" spans="1:7" x14ac:dyDescent="0.25">
      <c r="A61">
        <v>2006</v>
      </c>
      <c r="B61" t="s">
        <v>80</v>
      </c>
      <c r="C61" t="s">
        <v>86</v>
      </c>
      <c r="D61" t="s">
        <v>89</v>
      </c>
      <c r="E61" t="s">
        <v>94</v>
      </c>
      <c r="F61">
        <v>806</v>
      </c>
      <c r="G61" s="17">
        <v>1781.26</v>
      </c>
    </row>
    <row r="62" spans="1:7" x14ac:dyDescent="0.25">
      <c r="A62">
        <v>2006</v>
      </c>
      <c r="B62" t="s">
        <v>104</v>
      </c>
      <c r="C62" t="s">
        <v>88</v>
      </c>
      <c r="D62" t="s">
        <v>89</v>
      </c>
      <c r="E62" t="s">
        <v>90</v>
      </c>
      <c r="F62">
        <v>673</v>
      </c>
      <c r="G62" s="17">
        <v>2591.0500000000002</v>
      </c>
    </row>
    <row r="63" spans="1:7" x14ac:dyDescent="0.25">
      <c r="A63">
        <v>2007</v>
      </c>
      <c r="B63" t="s">
        <v>95</v>
      </c>
      <c r="C63" t="s">
        <v>88</v>
      </c>
      <c r="D63" t="s">
        <v>78</v>
      </c>
      <c r="E63" t="s">
        <v>79</v>
      </c>
      <c r="F63">
        <v>920</v>
      </c>
      <c r="G63" s="17">
        <v>3293.6</v>
      </c>
    </row>
    <row r="64" spans="1:7" x14ac:dyDescent="0.25">
      <c r="A64">
        <v>2007</v>
      </c>
      <c r="B64" t="s">
        <v>98</v>
      </c>
      <c r="C64" t="s">
        <v>88</v>
      </c>
      <c r="D64" t="s">
        <v>81</v>
      </c>
      <c r="E64" t="s">
        <v>82</v>
      </c>
      <c r="F64">
        <v>651</v>
      </c>
      <c r="G64" s="17">
        <v>2180.85</v>
      </c>
    </row>
    <row r="65" spans="1:7" x14ac:dyDescent="0.25">
      <c r="A65">
        <v>2005</v>
      </c>
      <c r="B65" t="s">
        <v>91</v>
      </c>
      <c r="C65" t="s">
        <v>88</v>
      </c>
      <c r="D65" t="s">
        <v>96</v>
      </c>
      <c r="E65" t="s">
        <v>99</v>
      </c>
      <c r="F65">
        <v>775</v>
      </c>
      <c r="G65" s="17">
        <v>1860</v>
      </c>
    </row>
    <row r="66" spans="1:7" x14ac:dyDescent="0.25">
      <c r="A66">
        <v>2007</v>
      </c>
      <c r="B66" t="s">
        <v>95</v>
      </c>
      <c r="C66" t="s">
        <v>77</v>
      </c>
      <c r="D66" t="s">
        <v>96</v>
      </c>
      <c r="E66" t="s">
        <v>97</v>
      </c>
      <c r="F66">
        <v>583</v>
      </c>
      <c r="G66" s="17">
        <v>1953.05</v>
      </c>
    </row>
    <row r="67" spans="1:7" x14ac:dyDescent="0.25">
      <c r="A67">
        <v>2006</v>
      </c>
      <c r="B67" t="s">
        <v>106</v>
      </c>
      <c r="C67" t="s">
        <v>84</v>
      </c>
      <c r="D67" t="s">
        <v>96</v>
      </c>
      <c r="E67" t="s">
        <v>107</v>
      </c>
      <c r="F67">
        <v>542</v>
      </c>
      <c r="G67" s="17">
        <v>2059.6</v>
      </c>
    </row>
    <row r="68" spans="1:7" x14ac:dyDescent="0.25">
      <c r="A68">
        <v>2005</v>
      </c>
      <c r="B68" t="s">
        <v>95</v>
      </c>
      <c r="C68" t="s">
        <v>84</v>
      </c>
      <c r="D68" t="s">
        <v>96</v>
      </c>
      <c r="E68" t="s">
        <v>99</v>
      </c>
      <c r="F68">
        <v>952</v>
      </c>
      <c r="G68" s="17">
        <v>3303.44</v>
      </c>
    </row>
    <row r="69" spans="1:7" x14ac:dyDescent="0.25">
      <c r="A69">
        <v>2005</v>
      </c>
      <c r="B69" t="s">
        <v>83</v>
      </c>
      <c r="C69" t="s">
        <v>84</v>
      </c>
      <c r="D69" t="s">
        <v>78</v>
      </c>
      <c r="E69" t="s">
        <v>101</v>
      </c>
      <c r="F69">
        <v>618</v>
      </c>
      <c r="G69" s="17">
        <v>2329.86</v>
      </c>
    </row>
    <row r="70" spans="1:7" x14ac:dyDescent="0.25">
      <c r="A70">
        <v>2005</v>
      </c>
      <c r="B70" t="s">
        <v>76</v>
      </c>
      <c r="C70" t="s">
        <v>88</v>
      </c>
      <c r="D70" t="s">
        <v>78</v>
      </c>
      <c r="E70" t="s">
        <v>101</v>
      </c>
      <c r="F70">
        <v>573</v>
      </c>
      <c r="G70" s="17">
        <v>1839.33</v>
      </c>
    </row>
    <row r="71" spans="1:7" x14ac:dyDescent="0.25">
      <c r="A71">
        <v>2005</v>
      </c>
      <c r="B71" t="s">
        <v>76</v>
      </c>
      <c r="C71" t="s">
        <v>84</v>
      </c>
      <c r="D71" t="s">
        <v>96</v>
      </c>
      <c r="E71" t="s">
        <v>99</v>
      </c>
      <c r="F71">
        <v>738</v>
      </c>
      <c r="G71" s="17">
        <v>2405.88</v>
      </c>
    </row>
    <row r="72" spans="1:7" x14ac:dyDescent="0.25">
      <c r="A72">
        <v>2007</v>
      </c>
      <c r="B72" t="s">
        <v>76</v>
      </c>
      <c r="C72" t="s">
        <v>84</v>
      </c>
      <c r="D72" t="s">
        <v>81</v>
      </c>
      <c r="E72" t="s">
        <v>82</v>
      </c>
      <c r="F72">
        <v>506</v>
      </c>
      <c r="G72" s="17">
        <v>1553.42</v>
      </c>
    </row>
    <row r="73" spans="1:7" x14ac:dyDescent="0.25">
      <c r="A73">
        <v>2007</v>
      </c>
      <c r="B73" t="s">
        <v>83</v>
      </c>
      <c r="C73" t="s">
        <v>84</v>
      </c>
      <c r="D73" t="s">
        <v>96</v>
      </c>
      <c r="E73" t="s">
        <v>99</v>
      </c>
      <c r="F73">
        <v>554</v>
      </c>
      <c r="G73" s="17">
        <v>1639.84</v>
      </c>
    </row>
    <row r="74" spans="1:7" x14ac:dyDescent="0.25">
      <c r="A74">
        <v>2006</v>
      </c>
      <c r="B74" t="s">
        <v>105</v>
      </c>
      <c r="C74" t="s">
        <v>84</v>
      </c>
      <c r="D74" t="s">
        <v>78</v>
      </c>
      <c r="E74" t="s">
        <v>108</v>
      </c>
      <c r="F74">
        <v>843</v>
      </c>
      <c r="G74" s="17">
        <v>1820.88</v>
      </c>
    </row>
    <row r="75" spans="1:7" x14ac:dyDescent="0.25">
      <c r="A75">
        <v>2006</v>
      </c>
      <c r="B75" t="s">
        <v>98</v>
      </c>
      <c r="C75" t="s">
        <v>84</v>
      </c>
      <c r="D75" t="s">
        <v>78</v>
      </c>
      <c r="E75" t="s">
        <v>101</v>
      </c>
      <c r="F75">
        <v>628</v>
      </c>
      <c r="G75" s="17">
        <v>1620.24</v>
      </c>
    </row>
    <row r="76" spans="1:7" x14ac:dyDescent="0.25">
      <c r="A76">
        <v>2006</v>
      </c>
      <c r="B76" t="s">
        <v>104</v>
      </c>
      <c r="C76" t="s">
        <v>84</v>
      </c>
      <c r="D76" t="s">
        <v>96</v>
      </c>
      <c r="E76" t="s">
        <v>97</v>
      </c>
      <c r="F76">
        <v>897</v>
      </c>
      <c r="G76" s="17">
        <v>1838.85</v>
      </c>
    </row>
    <row r="77" spans="1:7" x14ac:dyDescent="0.25">
      <c r="A77">
        <v>2005</v>
      </c>
      <c r="B77" t="s">
        <v>102</v>
      </c>
      <c r="C77" t="s">
        <v>84</v>
      </c>
      <c r="D77" t="s">
        <v>96</v>
      </c>
      <c r="E77" t="s">
        <v>107</v>
      </c>
      <c r="F77">
        <v>937</v>
      </c>
      <c r="G77" s="17">
        <v>2436.1999999999998</v>
      </c>
    </row>
    <row r="78" spans="1:7" x14ac:dyDescent="0.25">
      <c r="A78">
        <v>2007</v>
      </c>
      <c r="B78" t="s">
        <v>102</v>
      </c>
      <c r="C78" t="s">
        <v>86</v>
      </c>
      <c r="D78" t="s">
        <v>81</v>
      </c>
      <c r="E78" t="s">
        <v>82</v>
      </c>
      <c r="F78">
        <v>653</v>
      </c>
      <c r="G78" s="17">
        <v>1972.06</v>
      </c>
    </row>
    <row r="79" spans="1:7" x14ac:dyDescent="0.25">
      <c r="A79">
        <v>2005</v>
      </c>
      <c r="B79" t="s">
        <v>105</v>
      </c>
      <c r="C79" t="s">
        <v>77</v>
      </c>
      <c r="D79" t="s">
        <v>78</v>
      </c>
      <c r="E79" t="s">
        <v>108</v>
      </c>
      <c r="F79">
        <v>640</v>
      </c>
      <c r="G79" s="17">
        <v>1574.4</v>
      </c>
    </row>
    <row r="80" spans="1:7" x14ac:dyDescent="0.25">
      <c r="A80">
        <v>2005</v>
      </c>
      <c r="B80" t="s">
        <v>105</v>
      </c>
      <c r="C80" t="s">
        <v>86</v>
      </c>
      <c r="D80" t="s">
        <v>81</v>
      </c>
      <c r="E80" t="s">
        <v>82</v>
      </c>
      <c r="F80">
        <v>555</v>
      </c>
      <c r="G80" s="17">
        <v>1481.85</v>
      </c>
    </row>
    <row r="81" spans="1:7" x14ac:dyDescent="0.25">
      <c r="A81">
        <v>2007</v>
      </c>
      <c r="B81" t="s">
        <v>80</v>
      </c>
      <c r="C81" t="s">
        <v>88</v>
      </c>
      <c r="D81" t="s">
        <v>81</v>
      </c>
      <c r="E81" t="s">
        <v>103</v>
      </c>
      <c r="F81">
        <v>958</v>
      </c>
      <c r="G81" s="17">
        <v>3170.98</v>
      </c>
    </row>
    <row r="82" spans="1:7" x14ac:dyDescent="0.25">
      <c r="A82">
        <v>2005</v>
      </c>
      <c r="B82" t="s">
        <v>80</v>
      </c>
      <c r="C82" t="s">
        <v>86</v>
      </c>
      <c r="D82" t="s">
        <v>81</v>
      </c>
      <c r="E82" t="s">
        <v>103</v>
      </c>
      <c r="F82">
        <v>935</v>
      </c>
      <c r="G82" s="17">
        <v>3702.6</v>
      </c>
    </row>
    <row r="83" spans="1:7" x14ac:dyDescent="0.25">
      <c r="A83">
        <v>2005</v>
      </c>
      <c r="B83" t="s">
        <v>80</v>
      </c>
      <c r="C83" t="s">
        <v>86</v>
      </c>
      <c r="D83" t="s">
        <v>78</v>
      </c>
      <c r="E83" t="s">
        <v>79</v>
      </c>
      <c r="F83">
        <v>727</v>
      </c>
      <c r="G83" s="17">
        <v>1773.88</v>
      </c>
    </row>
    <row r="84" spans="1:7" x14ac:dyDescent="0.25">
      <c r="A84">
        <v>2005</v>
      </c>
      <c r="B84" t="s">
        <v>106</v>
      </c>
      <c r="C84" t="s">
        <v>84</v>
      </c>
      <c r="D84" t="s">
        <v>96</v>
      </c>
      <c r="E84" t="s">
        <v>97</v>
      </c>
      <c r="F84">
        <v>820</v>
      </c>
      <c r="G84" s="17">
        <v>1869.6</v>
      </c>
    </row>
    <row r="85" spans="1:7" x14ac:dyDescent="0.25">
      <c r="A85">
        <v>2005</v>
      </c>
      <c r="B85" t="s">
        <v>105</v>
      </c>
      <c r="C85" t="s">
        <v>84</v>
      </c>
      <c r="D85" t="s">
        <v>96</v>
      </c>
      <c r="E85" t="s">
        <v>99</v>
      </c>
      <c r="F85">
        <v>977</v>
      </c>
      <c r="G85" s="17">
        <v>2354.5700000000002</v>
      </c>
    </row>
    <row r="86" spans="1:7" x14ac:dyDescent="0.25">
      <c r="A86">
        <v>2007</v>
      </c>
      <c r="B86" t="s">
        <v>93</v>
      </c>
      <c r="C86" t="s">
        <v>77</v>
      </c>
      <c r="D86" t="s">
        <v>81</v>
      </c>
      <c r="E86" t="s">
        <v>103</v>
      </c>
      <c r="F86">
        <v>759</v>
      </c>
      <c r="G86" s="17">
        <v>2003.76</v>
      </c>
    </row>
    <row r="87" spans="1:7" x14ac:dyDescent="0.25">
      <c r="A87">
        <v>2006</v>
      </c>
      <c r="B87" t="s">
        <v>83</v>
      </c>
      <c r="C87" t="s">
        <v>88</v>
      </c>
      <c r="D87" t="s">
        <v>78</v>
      </c>
      <c r="E87" t="s">
        <v>79</v>
      </c>
      <c r="F87">
        <v>601</v>
      </c>
      <c r="G87" s="17">
        <v>1514.52</v>
      </c>
    </row>
    <row r="88" spans="1:7" x14ac:dyDescent="0.25">
      <c r="A88">
        <v>2005</v>
      </c>
      <c r="B88" t="s">
        <v>80</v>
      </c>
      <c r="C88" t="s">
        <v>88</v>
      </c>
      <c r="D88" t="s">
        <v>81</v>
      </c>
      <c r="E88" t="s">
        <v>82</v>
      </c>
      <c r="F88">
        <v>759</v>
      </c>
      <c r="G88" s="17">
        <v>2474.34</v>
      </c>
    </row>
    <row r="89" spans="1:7" x14ac:dyDescent="0.25">
      <c r="A89">
        <v>2005</v>
      </c>
      <c r="B89" t="s">
        <v>91</v>
      </c>
      <c r="C89" t="s">
        <v>88</v>
      </c>
      <c r="D89" t="s">
        <v>89</v>
      </c>
      <c r="E89" t="s">
        <v>100</v>
      </c>
      <c r="F89">
        <v>934</v>
      </c>
      <c r="G89" s="17">
        <v>2783.32</v>
      </c>
    </row>
    <row r="90" spans="1:7" x14ac:dyDescent="0.25">
      <c r="A90">
        <v>2006</v>
      </c>
      <c r="B90" t="s">
        <v>93</v>
      </c>
      <c r="C90" t="s">
        <v>77</v>
      </c>
      <c r="D90" t="s">
        <v>81</v>
      </c>
      <c r="E90" t="s">
        <v>103</v>
      </c>
      <c r="F90">
        <v>766</v>
      </c>
      <c r="G90" s="17">
        <v>1654.56</v>
      </c>
    </row>
    <row r="91" spans="1:7" x14ac:dyDescent="0.25">
      <c r="A91">
        <v>2005</v>
      </c>
      <c r="B91" t="s">
        <v>91</v>
      </c>
      <c r="C91" t="s">
        <v>86</v>
      </c>
      <c r="D91" t="s">
        <v>81</v>
      </c>
      <c r="E91" t="s">
        <v>103</v>
      </c>
      <c r="F91">
        <v>962</v>
      </c>
      <c r="G91" s="17">
        <v>3674.84</v>
      </c>
    </row>
    <row r="92" spans="1:7" x14ac:dyDescent="0.25">
      <c r="A92">
        <v>2007</v>
      </c>
      <c r="B92" t="s">
        <v>95</v>
      </c>
      <c r="C92" t="s">
        <v>77</v>
      </c>
      <c r="D92" t="s">
        <v>89</v>
      </c>
      <c r="E92" t="s">
        <v>100</v>
      </c>
      <c r="F92">
        <v>818</v>
      </c>
      <c r="G92" s="17">
        <v>1963.2</v>
      </c>
    </row>
    <row r="93" spans="1:7" x14ac:dyDescent="0.25">
      <c r="A93">
        <v>2005</v>
      </c>
      <c r="B93" t="s">
        <v>105</v>
      </c>
      <c r="C93" t="s">
        <v>86</v>
      </c>
      <c r="D93" t="s">
        <v>89</v>
      </c>
      <c r="E93" t="s">
        <v>100</v>
      </c>
      <c r="F93">
        <v>729</v>
      </c>
      <c r="G93" s="17">
        <v>2383.83</v>
      </c>
    </row>
    <row r="94" spans="1:7" x14ac:dyDescent="0.25">
      <c r="A94">
        <v>2005</v>
      </c>
      <c r="B94" t="s">
        <v>91</v>
      </c>
      <c r="C94" t="s">
        <v>77</v>
      </c>
      <c r="D94" t="s">
        <v>96</v>
      </c>
      <c r="E94" t="s">
        <v>97</v>
      </c>
      <c r="F94">
        <v>768</v>
      </c>
      <c r="G94" s="17">
        <v>2188.8000000000002</v>
      </c>
    </row>
    <row r="95" spans="1:7" x14ac:dyDescent="0.25">
      <c r="A95">
        <v>2007</v>
      </c>
      <c r="B95" t="s">
        <v>76</v>
      </c>
      <c r="C95" t="s">
        <v>88</v>
      </c>
      <c r="D95" t="s">
        <v>78</v>
      </c>
      <c r="E95" t="s">
        <v>79</v>
      </c>
      <c r="F95">
        <v>879</v>
      </c>
      <c r="G95" s="17">
        <v>3120.45</v>
      </c>
    </row>
    <row r="96" spans="1:7" x14ac:dyDescent="0.25">
      <c r="A96">
        <v>2007</v>
      </c>
      <c r="B96" t="s">
        <v>95</v>
      </c>
      <c r="C96" t="s">
        <v>84</v>
      </c>
      <c r="D96" t="s">
        <v>81</v>
      </c>
      <c r="E96" t="s">
        <v>103</v>
      </c>
      <c r="F96">
        <v>503</v>
      </c>
      <c r="G96" s="17">
        <v>1448.64</v>
      </c>
    </row>
    <row r="97" spans="1:7" x14ac:dyDescent="0.25">
      <c r="A97">
        <v>2007</v>
      </c>
      <c r="B97" t="s">
        <v>105</v>
      </c>
      <c r="C97" t="s">
        <v>88</v>
      </c>
      <c r="D97" t="s">
        <v>81</v>
      </c>
      <c r="E97" t="s">
        <v>82</v>
      </c>
      <c r="F97">
        <v>506</v>
      </c>
      <c r="G97" s="17">
        <v>1401.62</v>
      </c>
    </row>
    <row r="98" spans="1:7" x14ac:dyDescent="0.25">
      <c r="A98">
        <v>2005</v>
      </c>
      <c r="B98" t="s">
        <v>102</v>
      </c>
      <c r="C98" t="s">
        <v>88</v>
      </c>
      <c r="D98" t="s">
        <v>89</v>
      </c>
      <c r="E98" t="s">
        <v>100</v>
      </c>
      <c r="F98">
        <v>956</v>
      </c>
      <c r="G98" s="17">
        <v>2934.92</v>
      </c>
    </row>
    <row r="99" spans="1:7" x14ac:dyDescent="0.25">
      <c r="A99">
        <v>2005</v>
      </c>
      <c r="B99" t="s">
        <v>104</v>
      </c>
      <c r="C99" t="s">
        <v>77</v>
      </c>
      <c r="D99" t="s">
        <v>78</v>
      </c>
      <c r="E99" t="s">
        <v>101</v>
      </c>
      <c r="F99">
        <v>671</v>
      </c>
      <c r="G99" s="17">
        <v>2663.87</v>
      </c>
    </row>
    <row r="100" spans="1:7" x14ac:dyDescent="0.25">
      <c r="A100">
        <v>2005</v>
      </c>
      <c r="B100" t="s">
        <v>102</v>
      </c>
      <c r="C100" t="s">
        <v>77</v>
      </c>
      <c r="D100" t="s">
        <v>81</v>
      </c>
      <c r="E100" t="s">
        <v>103</v>
      </c>
      <c r="F100">
        <v>923</v>
      </c>
      <c r="G100" s="17">
        <v>2815.15</v>
      </c>
    </row>
    <row r="101" spans="1:7" x14ac:dyDescent="0.25">
      <c r="A101">
        <v>2007</v>
      </c>
      <c r="B101" t="s">
        <v>93</v>
      </c>
      <c r="C101" t="s">
        <v>88</v>
      </c>
      <c r="D101" t="s">
        <v>96</v>
      </c>
      <c r="E101" t="s">
        <v>99</v>
      </c>
      <c r="F101">
        <v>800</v>
      </c>
      <c r="G101" s="17">
        <v>1976</v>
      </c>
    </row>
    <row r="102" spans="1:7" x14ac:dyDescent="0.25">
      <c r="A102">
        <v>2006</v>
      </c>
      <c r="B102" t="s">
        <v>105</v>
      </c>
      <c r="C102" t="s">
        <v>88</v>
      </c>
      <c r="D102" t="s">
        <v>89</v>
      </c>
      <c r="E102" t="s">
        <v>92</v>
      </c>
      <c r="F102">
        <v>929</v>
      </c>
      <c r="G102" s="17">
        <v>3056.41</v>
      </c>
    </row>
    <row r="103" spans="1:7" x14ac:dyDescent="0.25">
      <c r="A103">
        <v>2007</v>
      </c>
      <c r="B103" t="s">
        <v>104</v>
      </c>
      <c r="C103" t="s">
        <v>84</v>
      </c>
      <c r="D103" t="s">
        <v>89</v>
      </c>
      <c r="E103" t="s">
        <v>94</v>
      </c>
      <c r="F103">
        <v>840</v>
      </c>
      <c r="G103" s="17">
        <v>2167.1999999999998</v>
      </c>
    </row>
    <row r="104" spans="1:7" x14ac:dyDescent="0.25">
      <c r="A104">
        <v>2005</v>
      </c>
      <c r="B104" t="s">
        <v>80</v>
      </c>
      <c r="C104" t="s">
        <v>84</v>
      </c>
      <c r="D104" t="s">
        <v>89</v>
      </c>
      <c r="E104" t="s">
        <v>100</v>
      </c>
      <c r="F104">
        <v>805</v>
      </c>
      <c r="G104" s="17">
        <v>2302.3000000000002</v>
      </c>
    </row>
    <row r="105" spans="1:7" x14ac:dyDescent="0.25">
      <c r="A105">
        <v>2006</v>
      </c>
      <c r="B105" t="s">
        <v>105</v>
      </c>
      <c r="C105" t="s">
        <v>86</v>
      </c>
      <c r="D105" t="s">
        <v>96</v>
      </c>
      <c r="E105" t="s">
        <v>99</v>
      </c>
      <c r="F105">
        <v>723</v>
      </c>
      <c r="G105" s="17">
        <v>1576.14</v>
      </c>
    </row>
    <row r="106" spans="1:7" x14ac:dyDescent="0.25">
      <c r="A106">
        <v>2006</v>
      </c>
      <c r="B106" t="s">
        <v>80</v>
      </c>
      <c r="C106" t="s">
        <v>88</v>
      </c>
      <c r="D106" t="s">
        <v>89</v>
      </c>
      <c r="E106" t="s">
        <v>90</v>
      </c>
      <c r="F106">
        <v>596</v>
      </c>
      <c r="G106" s="17">
        <v>1519.8</v>
      </c>
    </row>
    <row r="107" spans="1:7" x14ac:dyDescent="0.25">
      <c r="A107">
        <v>2006</v>
      </c>
      <c r="B107" t="s">
        <v>98</v>
      </c>
      <c r="C107" t="s">
        <v>86</v>
      </c>
      <c r="D107" t="s">
        <v>89</v>
      </c>
      <c r="E107" t="s">
        <v>92</v>
      </c>
      <c r="F107">
        <v>729</v>
      </c>
      <c r="G107" s="17">
        <v>1880.82</v>
      </c>
    </row>
    <row r="108" spans="1:7" x14ac:dyDescent="0.25">
      <c r="A108">
        <v>2007</v>
      </c>
      <c r="B108" t="s">
        <v>95</v>
      </c>
      <c r="C108" t="s">
        <v>77</v>
      </c>
      <c r="D108" t="s">
        <v>96</v>
      </c>
      <c r="E108" t="s">
        <v>107</v>
      </c>
      <c r="F108">
        <v>823</v>
      </c>
      <c r="G108" s="17">
        <v>2658.29</v>
      </c>
    </row>
    <row r="109" spans="1:7" x14ac:dyDescent="0.25">
      <c r="A109">
        <v>2007</v>
      </c>
      <c r="B109" t="s">
        <v>93</v>
      </c>
      <c r="C109" t="s">
        <v>84</v>
      </c>
      <c r="D109" t="s">
        <v>81</v>
      </c>
      <c r="E109" t="s">
        <v>82</v>
      </c>
      <c r="F109">
        <v>842</v>
      </c>
      <c r="G109" s="17">
        <v>2526</v>
      </c>
    </row>
    <row r="110" spans="1:7" x14ac:dyDescent="0.25">
      <c r="A110">
        <v>2007</v>
      </c>
      <c r="B110" t="s">
        <v>80</v>
      </c>
      <c r="C110" t="s">
        <v>77</v>
      </c>
      <c r="D110" t="s">
        <v>89</v>
      </c>
      <c r="E110" t="s">
        <v>94</v>
      </c>
      <c r="F110">
        <v>874</v>
      </c>
      <c r="G110" s="17">
        <v>3469.78</v>
      </c>
    </row>
    <row r="111" spans="1:7" x14ac:dyDescent="0.25">
      <c r="A111">
        <v>2007</v>
      </c>
      <c r="B111" t="s">
        <v>98</v>
      </c>
      <c r="C111" t="s">
        <v>84</v>
      </c>
      <c r="D111" t="s">
        <v>96</v>
      </c>
      <c r="E111" t="s">
        <v>99</v>
      </c>
      <c r="F111">
        <v>743</v>
      </c>
      <c r="G111" s="17">
        <v>2897.7</v>
      </c>
    </row>
    <row r="112" spans="1:7" x14ac:dyDescent="0.25">
      <c r="A112">
        <v>2007</v>
      </c>
      <c r="B112" t="s">
        <v>98</v>
      </c>
      <c r="C112" t="s">
        <v>86</v>
      </c>
      <c r="D112" t="s">
        <v>81</v>
      </c>
      <c r="E112" t="s">
        <v>103</v>
      </c>
      <c r="F112">
        <v>786</v>
      </c>
      <c r="G112" s="17">
        <v>2876.76</v>
      </c>
    </row>
    <row r="113" spans="1:7" x14ac:dyDescent="0.25">
      <c r="A113">
        <v>2005</v>
      </c>
      <c r="B113" t="s">
        <v>98</v>
      </c>
      <c r="C113" t="s">
        <v>77</v>
      </c>
      <c r="D113" t="s">
        <v>78</v>
      </c>
      <c r="E113" t="s">
        <v>101</v>
      </c>
      <c r="F113">
        <v>506</v>
      </c>
      <c r="G113" s="17">
        <v>1781.12</v>
      </c>
    </row>
    <row r="114" spans="1:7" x14ac:dyDescent="0.25">
      <c r="A114">
        <v>2006</v>
      </c>
      <c r="B114" t="s">
        <v>98</v>
      </c>
      <c r="C114" t="s">
        <v>84</v>
      </c>
      <c r="D114" t="s">
        <v>89</v>
      </c>
      <c r="E114" t="s">
        <v>92</v>
      </c>
      <c r="F114">
        <v>591</v>
      </c>
      <c r="G114" s="17">
        <v>1388.85</v>
      </c>
    </row>
    <row r="115" spans="1:7" x14ac:dyDescent="0.25">
      <c r="A115">
        <v>2007</v>
      </c>
      <c r="B115" t="s">
        <v>93</v>
      </c>
      <c r="C115" t="s">
        <v>88</v>
      </c>
      <c r="D115" t="s">
        <v>89</v>
      </c>
      <c r="E115" t="s">
        <v>90</v>
      </c>
      <c r="F115">
        <v>702</v>
      </c>
      <c r="G115" s="17">
        <v>1649.7</v>
      </c>
    </row>
    <row r="116" spans="1:7" x14ac:dyDescent="0.25">
      <c r="A116">
        <v>2007</v>
      </c>
      <c r="B116" t="s">
        <v>83</v>
      </c>
      <c r="C116" t="s">
        <v>84</v>
      </c>
      <c r="D116" t="s">
        <v>78</v>
      </c>
      <c r="E116" t="s">
        <v>79</v>
      </c>
      <c r="F116">
        <v>938</v>
      </c>
      <c r="G116" s="17">
        <v>2954.7</v>
      </c>
    </row>
    <row r="117" spans="1:7" x14ac:dyDescent="0.25">
      <c r="A117">
        <v>2007</v>
      </c>
      <c r="B117" t="s">
        <v>91</v>
      </c>
      <c r="C117" t="s">
        <v>84</v>
      </c>
      <c r="D117" t="s">
        <v>96</v>
      </c>
      <c r="E117" t="s">
        <v>99</v>
      </c>
      <c r="F117">
        <v>651</v>
      </c>
      <c r="G117" s="17">
        <v>2564.94</v>
      </c>
    </row>
    <row r="118" spans="1:7" x14ac:dyDescent="0.25">
      <c r="A118">
        <v>2005</v>
      </c>
      <c r="B118" t="s">
        <v>83</v>
      </c>
      <c r="C118" t="s">
        <v>77</v>
      </c>
      <c r="D118" t="s">
        <v>96</v>
      </c>
      <c r="E118" t="s">
        <v>99</v>
      </c>
      <c r="F118">
        <v>983</v>
      </c>
      <c r="G118" s="17">
        <v>2064.3000000000002</v>
      </c>
    </row>
    <row r="119" spans="1:7" x14ac:dyDescent="0.25">
      <c r="A119">
        <v>2005</v>
      </c>
      <c r="B119" t="s">
        <v>102</v>
      </c>
      <c r="C119" t="s">
        <v>77</v>
      </c>
      <c r="D119" t="s">
        <v>89</v>
      </c>
      <c r="E119" t="s">
        <v>100</v>
      </c>
      <c r="F119">
        <v>866</v>
      </c>
      <c r="G119" s="17">
        <v>3160.9</v>
      </c>
    </row>
    <row r="120" spans="1:7" x14ac:dyDescent="0.25">
      <c r="A120">
        <v>2006</v>
      </c>
      <c r="B120" t="s">
        <v>105</v>
      </c>
      <c r="C120" t="s">
        <v>77</v>
      </c>
      <c r="D120" t="s">
        <v>96</v>
      </c>
      <c r="E120" t="s">
        <v>99</v>
      </c>
      <c r="F120">
        <v>627</v>
      </c>
      <c r="G120" s="17">
        <v>2276.0100000000002</v>
      </c>
    </row>
    <row r="121" spans="1:7" x14ac:dyDescent="0.25">
      <c r="A121">
        <v>2007</v>
      </c>
      <c r="B121" t="s">
        <v>76</v>
      </c>
      <c r="C121" t="s">
        <v>84</v>
      </c>
      <c r="D121" t="s">
        <v>89</v>
      </c>
      <c r="E121" t="s">
        <v>90</v>
      </c>
      <c r="F121">
        <v>645</v>
      </c>
      <c r="G121" s="17">
        <v>1941.45</v>
      </c>
    </row>
    <row r="122" spans="1:7" x14ac:dyDescent="0.25">
      <c r="A122">
        <v>2006</v>
      </c>
      <c r="B122" t="s">
        <v>106</v>
      </c>
      <c r="C122" t="s">
        <v>86</v>
      </c>
      <c r="D122" t="s">
        <v>96</v>
      </c>
      <c r="E122" t="s">
        <v>107</v>
      </c>
      <c r="F122">
        <v>671</v>
      </c>
      <c r="G122" s="17">
        <v>1670.79</v>
      </c>
    </row>
    <row r="123" spans="1:7" x14ac:dyDescent="0.25">
      <c r="A123">
        <v>2006</v>
      </c>
      <c r="B123" t="s">
        <v>102</v>
      </c>
      <c r="C123" t="s">
        <v>77</v>
      </c>
      <c r="D123" t="s">
        <v>78</v>
      </c>
      <c r="E123" t="s">
        <v>85</v>
      </c>
      <c r="F123">
        <v>847</v>
      </c>
      <c r="G123" s="17">
        <v>2337.7199999999998</v>
      </c>
    </row>
    <row r="124" spans="1:7" x14ac:dyDescent="0.25">
      <c r="A124">
        <v>2005</v>
      </c>
      <c r="B124" t="s">
        <v>76</v>
      </c>
      <c r="C124" t="s">
        <v>88</v>
      </c>
      <c r="D124" t="s">
        <v>78</v>
      </c>
      <c r="E124" t="s">
        <v>79</v>
      </c>
      <c r="F124">
        <v>905</v>
      </c>
      <c r="G124" s="17">
        <v>1846.2</v>
      </c>
    </row>
    <row r="125" spans="1:7" x14ac:dyDescent="0.25">
      <c r="A125">
        <v>2006</v>
      </c>
      <c r="B125" t="s">
        <v>104</v>
      </c>
      <c r="C125" t="s">
        <v>88</v>
      </c>
      <c r="D125" t="s">
        <v>89</v>
      </c>
      <c r="E125" t="s">
        <v>100</v>
      </c>
      <c r="F125">
        <v>736</v>
      </c>
      <c r="G125" s="17">
        <v>2708.48</v>
      </c>
    </row>
    <row r="126" spans="1:7" x14ac:dyDescent="0.25">
      <c r="A126">
        <v>2007</v>
      </c>
      <c r="B126" t="s">
        <v>87</v>
      </c>
      <c r="C126" t="s">
        <v>77</v>
      </c>
      <c r="D126" t="s">
        <v>89</v>
      </c>
      <c r="E126" t="s">
        <v>100</v>
      </c>
      <c r="F126">
        <v>580</v>
      </c>
      <c r="G126" s="17">
        <v>2314.1999999999998</v>
      </c>
    </row>
    <row r="127" spans="1:7" x14ac:dyDescent="0.25">
      <c r="A127">
        <v>2007</v>
      </c>
      <c r="B127" t="s">
        <v>104</v>
      </c>
      <c r="C127" t="s">
        <v>77</v>
      </c>
      <c r="D127" t="s">
        <v>81</v>
      </c>
      <c r="E127" t="s">
        <v>82</v>
      </c>
      <c r="F127">
        <v>678</v>
      </c>
      <c r="G127" s="17">
        <v>1966.2</v>
      </c>
    </row>
    <row r="128" spans="1:7" x14ac:dyDescent="0.25">
      <c r="A128">
        <v>2007</v>
      </c>
      <c r="B128" t="s">
        <v>83</v>
      </c>
      <c r="C128" t="s">
        <v>86</v>
      </c>
      <c r="D128" t="s">
        <v>78</v>
      </c>
      <c r="E128" t="s">
        <v>79</v>
      </c>
      <c r="F128">
        <v>891</v>
      </c>
      <c r="G128" s="17">
        <v>2200.77</v>
      </c>
    </row>
    <row r="129" spans="1:7" x14ac:dyDescent="0.25">
      <c r="A129">
        <v>2006</v>
      </c>
      <c r="B129" t="s">
        <v>83</v>
      </c>
      <c r="C129" t="s">
        <v>77</v>
      </c>
      <c r="D129" t="s">
        <v>96</v>
      </c>
      <c r="E129" t="s">
        <v>97</v>
      </c>
      <c r="F129">
        <v>572</v>
      </c>
      <c r="G129" s="17">
        <v>1538.68</v>
      </c>
    </row>
    <row r="130" spans="1:7" x14ac:dyDescent="0.25">
      <c r="A130">
        <v>2006</v>
      </c>
      <c r="B130" t="s">
        <v>83</v>
      </c>
      <c r="C130" t="s">
        <v>88</v>
      </c>
      <c r="D130" t="s">
        <v>78</v>
      </c>
      <c r="E130" t="s">
        <v>79</v>
      </c>
      <c r="F130">
        <v>610</v>
      </c>
      <c r="G130" s="17">
        <v>2403.4</v>
      </c>
    </row>
    <row r="131" spans="1:7" x14ac:dyDescent="0.25">
      <c r="A131">
        <v>2005</v>
      </c>
      <c r="B131" t="s">
        <v>102</v>
      </c>
      <c r="C131" t="s">
        <v>86</v>
      </c>
      <c r="D131" t="s">
        <v>89</v>
      </c>
      <c r="E131" t="s">
        <v>92</v>
      </c>
      <c r="F131">
        <v>588</v>
      </c>
      <c r="G131" s="17">
        <v>2299.08</v>
      </c>
    </row>
    <row r="132" spans="1:7" x14ac:dyDescent="0.25">
      <c r="A132">
        <v>2006</v>
      </c>
      <c r="B132" t="s">
        <v>80</v>
      </c>
      <c r="C132" t="s">
        <v>88</v>
      </c>
      <c r="D132" t="s">
        <v>89</v>
      </c>
      <c r="E132" t="s">
        <v>90</v>
      </c>
      <c r="F132">
        <v>715</v>
      </c>
      <c r="G132" s="17">
        <v>2588.3000000000002</v>
      </c>
    </row>
    <row r="133" spans="1:7" x14ac:dyDescent="0.25">
      <c r="A133">
        <v>2007</v>
      </c>
      <c r="B133" t="s">
        <v>76</v>
      </c>
      <c r="C133" t="s">
        <v>77</v>
      </c>
      <c r="D133" t="s">
        <v>96</v>
      </c>
      <c r="E133" t="s">
        <v>97</v>
      </c>
      <c r="F133">
        <v>511</v>
      </c>
      <c r="G133" s="17">
        <v>1047.55</v>
      </c>
    </row>
    <row r="134" spans="1:7" x14ac:dyDescent="0.25">
      <c r="A134">
        <v>2007</v>
      </c>
      <c r="B134" t="s">
        <v>76</v>
      </c>
      <c r="C134" t="s">
        <v>88</v>
      </c>
      <c r="D134" t="s">
        <v>78</v>
      </c>
      <c r="E134" t="s">
        <v>108</v>
      </c>
      <c r="F134">
        <v>948</v>
      </c>
      <c r="G134" s="17">
        <v>2673.36</v>
      </c>
    </row>
    <row r="135" spans="1:7" x14ac:dyDescent="0.25">
      <c r="A135">
        <v>2005</v>
      </c>
      <c r="B135" t="s">
        <v>93</v>
      </c>
      <c r="C135" t="s">
        <v>84</v>
      </c>
      <c r="D135" t="s">
        <v>89</v>
      </c>
      <c r="E135" t="s">
        <v>94</v>
      </c>
      <c r="F135">
        <v>972</v>
      </c>
      <c r="G135" s="17">
        <v>2507.7600000000002</v>
      </c>
    </row>
    <row r="136" spans="1:7" x14ac:dyDescent="0.25">
      <c r="A136">
        <v>2007</v>
      </c>
      <c r="B136" t="s">
        <v>95</v>
      </c>
      <c r="C136" t="s">
        <v>88</v>
      </c>
      <c r="D136" t="s">
        <v>96</v>
      </c>
      <c r="E136" t="s">
        <v>99</v>
      </c>
      <c r="F136">
        <v>714</v>
      </c>
      <c r="G136" s="17">
        <v>2134.86</v>
      </c>
    </row>
    <row r="137" spans="1:7" x14ac:dyDescent="0.25">
      <c r="A137">
        <v>2007</v>
      </c>
      <c r="B137" t="s">
        <v>105</v>
      </c>
      <c r="C137" t="s">
        <v>88</v>
      </c>
      <c r="D137" t="s">
        <v>81</v>
      </c>
      <c r="E137" t="s">
        <v>109</v>
      </c>
      <c r="F137">
        <v>689</v>
      </c>
      <c r="G137" s="17">
        <v>2611.31</v>
      </c>
    </row>
    <row r="138" spans="1:7" x14ac:dyDescent="0.25">
      <c r="A138">
        <v>2005</v>
      </c>
      <c r="B138" t="s">
        <v>76</v>
      </c>
      <c r="C138" t="s">
        <v>84</v>
      </c>
      <c r="D138" t="s">
        <v>78</v>
      </c>
      <c r="E138" t="s">
        <v>108</v>
      </c>
      <c r="F138">
        <v>607</v>
      </c>
      <c r="G138" s="17">
        <v>1875.63</v>
      </c>
    </row>
    <row r="139" spans="1:7" x14ac:dyDescent="0.25">
      <c r="A139">
        <v>2005</v>
      </c>
      <c r="B139" t="s">
        <v>87</v>
      </c>
      <c r="C139" t="s">
        <v>88</v>
      </c>
      <c r="D139" t="s">
        <v>89</v>
      </c>
      <c r="E139" t="s">
        <v>92</v>
      </c>
      <c r="F139">
        <v>770</v>
      </c>
      <c r="G139" s="17">
        <v>2972.2</v>
      </c>
    </row>
    <row r="140" spans="1:7" x14ac:dyDescent="0.25">
      <c r="A140">
        <v>2006</v>
      </c>
      <c r="B140" t="s">
        <v>105</v>
      </c>
      <c r="C140" t="s">
        <v>77</v>
      </c>
      <c r="D140" t="s">
        <v>89</v>
      </c>
      <c r="E140" t="s">
        <v>94</v>
      </c>
      <c r="F140">
        <v>928</v>
      </c>
      <c r="G140" s="17">
        <v>3452.16</v>
      </c>
    </row>
    <row r="141" spans="1:7" x14ac:dyDescent="0.25">
      <c r="A141">
        <v>2006</v>
      </c>
      <c r="B141" t="s">
        <v>80</v>
      </c>
      <c r="C141" t="s">
        <v>77</v>
      </c>
      <c r="D141" t="s">
        <v>89</v>
      </c>
      <c r="E141" t="s">
        <v>94</v>
      </c>
      <c r="F141">
        <v>925</v>
      </c>
      <c r="G141" s="17">
        <v>2423.5</v>
      </c>
    </row>
    <row r="142" spans="1:7" x14ac:dyDescent="0.25">
      <c r="A142">
        <v>2006</v>
      </c>
      <c r="B142" t="s">
        <v>93</v>
      </c>
      <c r="C142" t="s">
        <v>77</v>
      </c>
      <c r="D142" t="s">
        <v>89</v>
      </c>
      <c r="E142" t="s">
        <v>90</v>
      </c>
      <c r="F142">
        <v>957</v>
      </c>
      <c r="G142" s="17">
        <v>2325.5100000000002</v>
      </c>
    </row>
    <row r="143" spans="1:7" x14ac:dyDescent="0.25">
      <c r="A143">
        <v>2007</v>
      </c>
      <c r="B143" t="s">
        <v>80</v>
      </c>
      <c r="C143" t="s">
        <v>86</v>
      </c>
      <c r="D143" t="s">
        <v>78</v>
      </c>
      <c r="E143" t="s">
        <v>79</v>
      </c>
      <c r="F143">
        <v>688</v>
      </c>
      <c r="G143" s="17">
        <v>1699.36</v>
      </c>
    </row>
    <row r="144" spans="1:7" x14ac:dyDescent="0.25">
      <c r="A144">
        <v>2007</v>
      </c>
      <c r="B144" t="s">
        <v>87</v>
      </c>
      <c r="C144" t="s">
        <v>86</v>
      </c>
      <c r="D144" t="s">
        <v>96</v>
      </c>
      <c r="E144" t="s">
        <v>107</v>
      </c>
      <c r="F144">
        <v>560</v>
      </c>
      <c r="G144" s="17">
        <v>1691.2</v>
      </c>
    </row>
    <row r="145" spans="1:7" x14ac:dyDescent="0.25">
      <c r="A145">
        <v>2005</v>
      </c>
      <c r="B145" t="s">
        <v>76</v>
      </c>
      <c r="C145" t="s">
        <v>84</v>
      </c>
      <c r="D145" t="s">
        <v>78</v>
      </c>
      <c r="E145" t="s">
        <v>108</v>
      </c>
      <c r="F145">
        <v>760</v>
      </c>
      <c r="G145" s="17">
        <v>1900</v>
      </c>
    </row>
    <row r="146" spans="1:7" x14ac:dyDescent="0.25">
      <c r="A146">
        <v>2005</v>
      </c>
      <c r="B146" t="s">
        <v>106</v>
      </c>
      <c r="C146" t="s">
        <v>77</v>
      </c>
      <c r="D146" t="s">
        <v>81</v>
      </c>
      <c r="E146" t="s">
        <v>82</v>
      </c>
      <c r="F146">
        <v>570</v>
      </c>
      <c r="G146" s="17">
        <v>2006.4</v>
      </c>
    </row>
    <row r="147" spans="1:7" x14ac:dyDescent="0.25">
      <c r="A147">
        <v>2006</v>
      </c>
      <c r="B147" t="s">
        <v>106</v>
      </c>
      <c r="C147" t="s">
        <v>86</v>
      </c>
      <c r="D147" t="s">
        <v>81</v>
      </c>
      <c r="E147" t="s">
        <v>109</v>
      </c>
      <c r="F147">
        <v>633</v>
      </c>
      <c r="G147" s="17">
        <v>2519.34</v>
      </c>
    </row>
    <row r="148" spans="1:7" x14ac:dyDescent="0.25">
      <c r="A148">
        <v>2006</v>
      </c>
      <c r="B148" t="s">
        <v>93</v>
      </c>
      <c r="C148" t="s">
        <v>77</v>
      </c>
      <c r="D148" t="s">
        <v>78</v>
      </c>
      <c r="E148" t="s">
        <v>79</v>
      </c>
      <c r="F148">
        <v>527</v>
      </c>
      <c r="G148" s="17">
        <v>1754.91</v>
      </c>
    </row>
    <row r="149" spans="1:7" x14ac:dyDescent="0.25">
      <c r="A149">
        <v>2007</v>
      </c>
      <c r="B149" t="s">
        <v>83</v>
      </c>
      <c r="C149" t="s">
        <v>77</v>
      </c>
      <c r="D149" t="s">
        <v>78</v>
      </c>
      <c r="E149" t="s">
        <v>108</v>
      </c>
      <c r="F149">
        <v>817</v>
      </c>
      <c r="G149" s="17">
        <v>2736.95</v>
      </c>
    </row>
    <row r="150" spans="1:7" x14ac:dyDescent="0.25">
      <c r="A150">
        <v>2007</v>
      </c>
      <c r="B150" t="s">
        <v>102</v>
      </c>
      <c r="C150" t="s">
        <v>77</v>
      </c>
      <c r="D150" t="s">
        <v>89</v>
      </c>
      <c r="E150" t="s">
        <v>100</v>
      </c>
      <c r="F150">
        <v>718</v>
      </c>
      <c r="G150" s="17">
        <v>2491.46</v>
      </c>
    </row>
    <row r="151" spans="1:7" x14ac:dyDescent="0.25">
      <c r="A151">
        <v>2005</v>
      </c>
      <c r="B151" t="s">
        <v>104</v>
      </c>
      <c r="C151" t="s">
        <v>77</v>
      </c>
      <c r="D151" t="s">
        <v>81</v>
      </c>
      <c r="E151" t="s">
        <v>103</v>
      </c>
      <c r="F151">
        <v>570</v>
      </c>
      <c r="G151" s="17">
        <v>1772.7</v>
      </c>
    </row>
    <row r="152" spans="1:7" x14ac:dyDescent="0.25">
      <c r="A152">
        <v>2007</v>
      </c>
      <c r="B152" t="s">
        <v>76</v>
      </c>
      <c r="C152" t="s">
        <v>88</v>
      </c>
      <c r="D152" t="s">
        <v>96</v>
      </c>
      <c r="E152" t="s">
        <v>99</v>
      </c>
      <c r="F152">
        <v>672</v>
      </c>
      <c r="G152" s="17">
        <v>1881.6</v>
      </c>
    </row>
    <row r="153" spans="1:7" x14ac:dyDescent="0.25">
      <c r="A153">
        <v>2006</v>
      </c>
      <c r="B153" t="s">
        <v>80</v>
      </c>
      <c r="C153" t="s">
        <v>77</v>
      </c>
      <c r="D153" t="s">
        <v>89</v>
      </c>
      <c r="E153" t="s">
        <v>90</v>
      </c>
      <c r="F153">
        <v>701</v>
      </c>
      <c r="G153" s="17">
        <v>2530.61</v>
      </c>
    </row>
    <row r="154" spans="1:7" x14ac:dyDescent="0.25">
      <c r="A154">
        <v>2007</v>
      </c>
      <c r="B154" t="s">
        <v>91</v>
      </c>
      <c r="C154" t="s">
        <v>86</v>
      </c>
      <c r="D154" t="s">
        <v>81</v>
      </c>
      <c r="E154" t="s">
        <v>103</v>
      </c>
      <c r="F154">
        <v>783</v>
      </c>
      <c r="G154" s="17">
        <v>2176.7399999999998</v>
      </c>
    </row>
    <row r="155" spans="1:7" x14ac:dyDescent="0.25">
      <c r="A155">
        <v>2005</v>
      </c>
      <c r="B155" t="s">
        <v>106</v>
      </c>
      <c r="C155" t="s">
        <v>77</v>
      </c>
      <c r="D155" t="s">
        <v>81</v>
      </c>
      <c r="E155" t="s">
        <v>82</v>
      </c>
      <c r="F155">
        <v>845</v>
      </c>
      <c r="G155" s="17">
        <v>3143.4</v>
      </c>
    </row>
    <row r="156" spans="1:7" x14ac:dyDescent="0.25">
      <c r="A156">
        <v>2005</v>
      </c>
      <c r="B156" t="s">
        <v>80</v>
      </c>
      <c r="C156" t="s">
        <v>77</v>
      </c>
      <c r="D156" t="s">
        <v>81</v>
      </c>
      <c r="E156" t="s">
        <v>103</v>
      </c>
      <c r="F156">
        <v>646</v>
      </c>
      <c r="G156" s="17">
        <v>1317.84</v>
      </c>
    </row>
    <row r="157" spans="1:7" x14ac:dyDescent="0.25">
      <c r="A157">
        <v>2005</v>
      </c>
      <c r="B157" t="s">
        <v>102</v>
      </c>
      <c r="C157" t="s">
        <v>84</v>
      </c>
      <c r="D157" t="s">
        <v>89</v>
      </c>
      <c r="E157" t="s">
        <v>100</v>
      </c>
      <c r="F157">
        <v>576</v>
      </c>
      <c r="G157" s="17">
        <v>1912.32</v>
      </c>
    </row>
    <row r="158" spans="1:7" x14ac:dyDescent="0.25">
      <c r="A158">
        <v>2006</v>
      </c>
      <c r="B158" t="s">
        <v>93</v>
      </c>
      <c r="C158" t="s">
        <v>86</v>
      </c>
      <c r="D158" t="s">
        <v>81</v>
      </c>
      <c r="E158" t="s">
        <v>103</v>
      </c>
      <c r="F158">
        <v>583</v>
      </c>
      <c r="G158" s="17">
        <v>1842.28</v>
      </c>
    </row>
    <row r="159" spans="1:7" x14ac:dyDescent="0.25">
      <c r="A159">
        <v>2005</v>
      </c>
      <c r="B159" t="s">
        <v>98</v>
      </c>
      <c r="C159" t="s">
        <v>88</v>
      </c>
      <c r="D159" t="s">
        <v>89</v>
      </c>
      <c r="E159" t="s">
        <v>90</v>
      </c>
      <c r="F159">
        <v>692</v>
      </c>
      <c r="G159" s="17">
        <v>1806.12</v>
      </c>
    </row>
    <row r="160" spans="1:7" x14ac:dyDescent="0.25">
      <c r="A160">
        <v>2007</v>
      </c>
      <c r="B160" t="s">
        <v>95</v>
      </c>
      <c r="C160" t="s">
        <v>84</v>
      </c>
      <c r="D160" t="s">
        <v>89</v>
      </c>
      <c r="E160" t="s">
        <v>100</v>
      </c>
      <c r="F160">
        <v>666</v>
      </c>
      <c r="G160" s="17">
        <v>1398.6</v>
      </c>
    </row>
    <row r="161" spans="1:7" x14ac:dyDescent="0.25">
      <c r="A161">
        <v>2006</v>
      </c>
      <c r="B161" t="s">
        <v>98</v>
      </c>
      <c r="C161" t="s">
        <v>84</v>
      </c>
      <c r="D161" t="s">
        <v>96</v>
      </c>
      <c r="E161" t="s">
        <v>107</v>
      </c>
      <c r="F161">
        <v>642</v>
      </c>
      <c r="G161" s="17">
        <v>2054.4</v>
      </c>
    </row>
    <row r="162" spans="1:7" x14ac:dyDescent="0.25">
      <c r="A162">
        <v>2006</v>
      </c>
      <c r="B162" t="s">
        <v>104</v>
      </c>
      <c r="C162" t="s">
        <v>77</v>
      </c>
      <c r="D162" t="s">
        <v>96</v>
      </c>
      <c r="E162" t="s">
        <v>99</v>
      </c>
      <c r="F162">
        <v>695</v>
      </c>
      <c r="G162" s="17">
        <v>2168.4</v>
      </c>
    </row>
    <row r="163" spans="1:7" x14ac:dyDescent="0.25">
      <c r="A163">
        <v>2006</v>
      </c>
      <c r="B163" t="s">
        <v>105</v>
      </c>
      <c r="C163" t="s">
        <v>77</v>
      </c>
      <c r="D163" t="s">
        <v>81</v>
      </c>
      <c r="E163" t="s">
        <v>82</v>
      </c>
      <c r="F163">
        <v>511</v>
      </c>
      <c r="G163" s="17">
        <v>1732.29</v>
      </c>
    </row>
    <row r="164" spans="1:7" x14ac:dyDescent="0.25">
      <c r="A164">
        <v>2005</v>
      </c>
      <c r="B164" t="s">
        <v>105</v>
      </c>
      <c r="C164" t="s">
        <v>84</v>
      </c>
      <c r="D164" t="s">
        <v>78</v>
      </c>
      <c r="E164" t="s">
        <v>79</v>
      </c>
      <c r="F164">
        <v>918</v>
      </c>
      <c r="G164" s="17">
        <v>2469.42</v>
      </c>
    </row>
    <row r="165" spans="1:7" x14ac:dyDescent="0.25">
      <c r="A165">
        <v>2005</v>
      </c>
      <c r="B165" t="s">
        <v>98</v>
      </c>
      <c r="C165" t="s">
        <v>88</v>
      </c>
      <c r="D165" t="s">
        <v>78</v>
      </c>
      <c r="E165" t="s">
        <v>85</v>
      </c>
      <c r="F165">
        <v>716</v>
      </c>
      <c r="G165" s="17">
        <v>2384.2800000000002</v>
      </c>
    </row>
    <row r="166" spans="1:7" x14ac:dyDescent="0.25">
      <c r="A166">
        <v>2005</v>
      </c>
      <c r="B166" t="s">
        <v>80</v>
      </c>
      <c r="C166" t="s">
        <v>88</v>
      </c>
      <c r="D166" t="s">
        <v>89</v>
      </c>
      <c r="E166" t="s">
        <v>92</v>
      </c>
      <c r="F166">
        <v>783</v>
      </c>
      <c r="G166" s="17">
        <v>2646.54</v>
      </c>
    </row>
    <row r="167" spans="1:7" x14ac:dyDescent="0.25">
      <c r="A167">
        <v>2007</v>
      </c>
      <c r="B167" t="s">
        <v>102</v>
      </c>
      <c r="C167" t="s">
        <v>84</v>
      </c>
      <c r="D167" t="s">
        <v>81</v>
      </c>
      <c r="E167" t="s">
        <v>103</v>
      </c>
      <c r="F167">
        <v>582</v>
      </c>
      <c r="G167" s="17">
        <v>1938.06</v>
      </c>
    </row>
    <row r="168" spans="1:7" x14ac:dyDescent="0.25">
      <c r="A168">
        <v>2007</v>
      </c>
      <c r="B168" t="s">
        <v>83</v>
      </c>
      <c r="C168" t="s">
        <v>86</v>
      </c>
      <c r="D168" t="s">
        <v>78</v>
      </c>
      <c r="E168" t="s">
        <v>85</v>
      </c>
      <c r="F168">
        <v>649</v>
      </c>
      <c r="G168" s="17">
        <v>2375.34</v>
      </c>
    </row>
    <row r="169" spans="1:7" x14ac:dyDescent="0.25">
      <c r="A169">
        <v>2005</v>
      </c>
      <c r="B169" t="s">
        <v>93</v>
      </c>
      <c r="C169" t="s">
        <v>77</v>
      </c>
      <c r="D169" t="s">
        <v>96</v>
      </c>
      <c r="E169" t="s">
        <v>99</v>
      </c>
      <c r="F169">
        <v>966</v>
      </c>
      <c r="G169" s="17">
        <v>3574.2</v>
      </c>
    </row>
    <row r="170" spans="1:7" x14ac:dyDescent="0.25">
      <c r="A170">
        <v>2006</v>
      </c>
      <c r="B170" t="s">
        <v>98</v>
      </c>
      <c r="C170" t="s">
        <v>88</v>
      </c>
      <c r="D170" t="s">
        <v>81</v>
      </c>
      <c r="E170" t="s">
        <v>109</v>
      </c>
      <c r="F170">
        <v>771</v>
      </c>
      <c r="G170" s="17">
        <v>2336.13</v>
      </c>
    </row>
    <row r="171" spans="1:7" x14ac:dyDescent="0.25">
      <c r="A171">
        <v>2007</v>
      </c>
      <c r="B171" t="s">
        <v>83</v>
      </c>
      <c r="C171" t="s">
        <v>77</v>
      </c>
      <c r="D171" t="s">
        <v>96</v>
      </c>
      <c r="E171" t="s">
        <v>107</v>
      </c>
      <c r="F171">
        <v>856</v>
      </c>
      <c r="G171" s="17">
        <v>2174.2399999999998</v>
      </c>
    </row>
    <row r="172" spans="1:7" x14ac:dyDescent="0.25">
      <c r="A172">
        <v>2005</v>
      </c>
      <c r="B172" t="s">
        <v>83</v>
      </c>
      <c r="C172" t="s">
        <v>88</v>
      </c>
      <c r="D172" t="s">
        <v>89</v>
      </c>
      <c r="E172" t="s">
        <v>92</v>
      </c>
      <c r="F172">
        <v>823</v>
      </c>
      <c r="G172" s="17">
        <v>2073.96</v>
      </c>
    </row>
    <row r="173" spans="1:7" x14ac:dyDescent="0.25">
      <c r="A173">
        <v>2005</v>
      </c>
      <c r="B173" t="s">
        <v>91</v>
      </c>
      <c r="C173" t="s">
        <v>77</v>
      </c>
      <c r="D173" t="s">
        <v>81</v>
      </c>
      <c r="E173" t="s">
        <v>109</v>
      </c>
      <c r="F173">
        <v>877</v>
      </c>
      <c r="G173" s="17">
        <v>3279.98</v>
      </c>
    </row>
    <row r="174" spans="1:7" x14ac:dyDescent="0.25">
      <c r="A174">
        <v>2007</v>
      </c>
      <c r="B174" t="s">
        <v>83</v>
      </c>
      <c r="C174" t="s">
        <v>88</v>
      </c>
      <c r="D174" t="s">
        <v>81</v>
      </c>
      <c r="E174" t="s">
        <v>82</v>
      </c>
      <c r="F174">
        <v>666</v>
      </c>
      <c r="G174" s="17">
        <v>2124.54</v>
      </c>
    </row>
    <row r="175" spans="1:7" x14ac:dyDescent="0.25">
      <c r="A175">
        <v>2005</v>
      </c>
      <c r="B175" t="s">
        <v>87</v>
      </c>
      <c r="C175" t="s">
        <v>86</v>
      </c>
      <c r="D175" t="s">
        <v>89</v>
      </c>
      <c r="E175" t="s">
        <v>90</v>
      </c>
      <c r="F175">
        <v>560</v>
      </c>
      <c r="G175" s="17">
        <v>2066.4</v>
      </c>
    </row>
    <row r="176" spans="1:7" x14ac:dyDescent="0.25">
      <c r="A176">
        <v>2005</v>
      </c>
      <c r="B176" t="s">
        <v>106</v>
      </c>
      <c r="C176" t="s">
        <v>77</v>
      </c>
      <c r="D176" t="s">
        <v>78</v>
      </c>
      <c r="E176" t="s">
        <v>101</v>
      </c>
      <c r="F176">
        <v>673</v>
      </c>
      <c r="G176" s="17">
        <v>2301.66</v>
      </c>
    </row>
    <row r="177" spans="1:7" x14ac:dyDescent="0.25">
      <c r="A177">
        <v>2007</v>
      </c>
      <c r="B177" t="s">
        <v>83</v>
      </c>
      <c r="C177" t="s">
        <v>88</v>
      </c>
      <c r="D177" t="s">
        <v>81</v>
      </c>
      <c r="E177" t="s">
        <v>82</v>
      </c>
      <c r="F177">
        <v>944</v>
      </c>
      <c r="G177" s="17">
        <v>2926.4</v>
      </c>
    </row>
    <row r="178" spans="1:7" x14ac:dyDescent="0.25">
      <c r="A178">
        <v>2007</v>
      </c>
      <c r="B178" t="s">
        <v>102</v>
      </c>
      <c r="C178" t="s">
        <v>84</v>
      </c>
      <c r="D178" t="s">
        <v>89</v>
      </c>
      <c r="E178" t="s">
        <v>92</v>
      </c>
      <c r="F178">
        <v>822</v>
      </c>
      <c r="G178" s="17">
        <v>3131.82</v>
      </c>
    </row>
    <row r="179" spans="1:7" x14ac:dyDescent="0.25">
      <c r="A179">
        <v>2006</v>
      </c>
      <c r="B179" t="s">
        <v>102</v>
      </c>
      <c r="C179" t="s">
        <v>77</v>
      </c>
      <c r="D179" t="s">
        <v>81</v>
      </c>
      <c r="E179" t="s">
        <v>103</v>
      </c>
      <c r="F179">
        <v>872</v>
      </c>
      <c r="G179" s="17">
        <v>3226.4</v>
      </c>
    </row>
    <row r="180" spans="1:7" x14ac:dyDescent="0.25">
      <c r="A180">
        <v>2007</v>
      </c>
      <c r="B180" t="s">
        <v>87</v>
      </c>
      <c r="C180" t="s">
        <v>77</v>
      </c>
      <c r="D180" t="s">
        <v>81</v>
      </c>
      <c r="E180" t="s">
        <v>82</v>
      </c>
      <c r="F180">
        <v>711</v>
      </c>
      <c r="G180" s="17">
        <v>2275.1999999999998</v>
      </c>
    </row>
    <row r="181" spans="1:7" x14ac:dyDescent="0.25">
      <c r="A181">
        <v>2005</v>
      </c>
      <c r="B181" t="s">
        <v>104</v>
      </c>
      <c r="C181" t="s">
        <v>86</v>
      </c>
      <c r="D181" t="s">
        <v>78</v>
      </c>
      <c r="E181" t="s">
        <v>108</v>
      </c>
      <c r="F181">
        <v>963</v>
      </c>
      <c r="G181" s="17">
        <v>3110.49</v>
      </c>
    </row>
    <row r="182" spans="1:7" x14ac:dyDescent="0.25">
      <c r="A182">
        <v>2005</v>
      </c>
      <c r="B182" t="s">
        <v>87</v>
      </c>
      <c r="C182" t="s">
        <v>88</v>
      </c>
      <c r="D182" t="s">
        <v>89</v>
      </c>
      <c r="E182" t="s">
        <v>92</v>
      </c>
      <c r="F182">
        <v>892</v>
      </c>
      <c r="G182" s="17">
        <v>3175.52</v>
      </c>
    </row>
    <row r="183" spans="1:7" x14ac:dyDescent="0.25">
      <c r="A183">
        <v>2007</v>
      </c>
      <c r="B183" t="s">
        <v>87</v>
      </c>
      <c r="C183" t="s">
        <v>86</v>
      </c>
      <c r="D183" t="s">
        <v>78</v>
      </c>
      <c r="E183" t="s">
        <v>79</v>
      </c>
      <c r="F183">
        <v>865</v>
      </c>
      <c r="G183" s="17">
        <v>2707.45</v>
      </c>
    </row>
    <row r="184" spans="1:7" x14ac:dyDescent="0.25">
      <c r="A184">
        <v>2006</v>
      </c>
      <c r="B184" t="s">
        <v>91</v>
      </c>
      <c r="C184" t="s">
        <v>88</v>
      </c>
      <c r="D184" t="s">
        <v>96</v>
      </c>
      <c r="E184" t="s">
        <v>99</v>
      </c>
      <c r="F184">
        <v>959</v>
      </c>
      <c r="G184" s="17">
        <v>2378.3200000000002</v>
      </c>
    </row>
    <row r="185" spans="1:7" x14ac:dyDescent="0.25">
      <c r="A185">
        <v>2006</v>
      </c>
      <c r="B185" t="s">
        <v>83</v>
      </c>
      <c r="C185" t="s">
        <v>88</v>
      </c>
      <c r="D185" t="s">
        <v>96</v>
      </c>
      <c r="E185" t="s">
        <v>99</v>
      </c>
      <c r="F185">
        <v>980</v>
      </c>
      <c r="G185" s="17">
        <v>3145.8</v>
      </c>
    </row>
    <row r="186" spans="1:7" x14ac:dyDescent="0.25">
      <c r="A186">
        <v>2007</v>
      </c>
      <c r="B186" t="s">
        <v>93</v>
      </c>
      <c r="C186" t="s">
        <v>88</v>
      </c>
      <c r="D186" t="s">
        <v>96</v>
      </c>
      <c r="E186" t="s">
        <v>97</v>
      </c>
      <c r="F186">
        <v>876</v>
      </c>
      <c r="G186" s="17">
        <v>3162.36</v>
      </c>
    </row>
    <row r="187" spans="1:7" x14ac:dyDescent="0.25">
      <c r="A187">
        <v>2007</v>
      </c>
      <c r="B187" t="s">
        <v>104</v>
      </c>
      <c r="C187" t="s">
        <v>88</v>
      </c>
      <c r="D187" t="s">
        <v>78</v>
      </c>
      <c r="E187" t="s">
        <v>85</v>
      </c>
      <c r="F187">
        <v>676</v>
      </c>
      <c r="G187" s="17">
        <v>1406.08</v>
      </c>
    </row>
    <row r="188" spans="1:7" x14ac:dyDescent="0.25">
      <c r="A188">
        <v>2006</v>
      </c>
      <c r="B188" t="s">
        <v>105</v>
      </c>
      <c r="C188" t="s">
        <v>84</v>
      </c>
      <c r="D188" t="s">
        <v>78</v>
      </c>
      <c r="E188" t="s">
        <v>79</v>
      </c>
      <c r="F188">
        <v>658</v>
      </c>
      <c r="G188" s="17">
        <v>1750.28</v>
      </c>
    </row>
    <row r="189" spans="1:7" x14ac:dyDescent="0.25">
      <c r="A189">
        <v>2005</v>
      </c>
      <c r="B189" t="s">
        <v>98</v>
      </c>
      <c r="C189" t="s">
        <v>86</v>
      </c>
      <c r="D189" t="s">
        <v>96</v>
      </c>
      <c r="E189" t="s">
        <v>99</v>
      </c>
      <c r="F189">
        <v>647</v>
      </c>
      <c r="G189" s="17">
        <v>2115.69</v>
      </c>
    </row>
    <row r="190" spans="1:7" x14ac:dyDescent="0.25">
      <c r="A190">
        <v>2005</v>
      </c>
      <c r="B190" t="s">
        <v>98</v>
      </c>
      <c r="C190" t="s">
        <v>77</v>
      </c>
      <c r="D190" t="s">
        <v>89</v>
      </c>
      <c r="E190" t="s">
        <v>90</v>
      </c>
      <c r="F190">
        <v>717</v>
      </c>
      <c r="G190" s="17">
        <v>1534.38</v>
      </c>
    </row>
    <row r="191" spans="1:7" x14ac:dyDescent="0.25">
      <c r="A191">
        <v>2006</v>
      </c>
      <c r="B191" t="s">
        <v>93</v>
      </c>
      <c r="C191" t="s">
        <v>88</v>
      </c>
      <c r="D191" t="s">
        <v>81</v>
      </c>
      <c r="E191" t="s">
        <v>109</v>
      </c>
      <c r="F191">
        <v>623</v>
      </c>
      <c r="G191" s="17">
        <v>1619.8</v>
      </c>
    </row>
    <row r="192" spans="1:7" x14ac:dyDescent="0.25">
      <c r="A192">
        <v>2005</v>
      </c>
      <c r="B192" t="s">
        <v>105</v>
      </c>
      <c r="C192" t="s">
        <v>86</v>
      </c>
      <c r="D192" t="s">
        <v>89</v>
      </c>
      <c r="E192" t="s">
        <v>100</v>
      </c>
      <c r="F192">
        <v>903</v>
      </c>
      <c r="G192" s="17">
        <v>2447.13</v>
      </c>
    </row>
    <row r="193" spans="1:7" x14ac:dyDescent="0.25">
      <c r="A193">
        <v>2007</v>
      </c>
      <c r="B193" t="s">
        <v>76</v>
      </c>
      <c r="C193" t="s">
        <v>88</v>
      </c>
      <c r="D193" t="s">
        <v>89</v>
      </c>
      <c r="E193" t="s">
        <v>90</v>
      </c>
      <c r="F193">
        <v>885</v>
      </c>
      <c r="G193" s="17">
        <v>2902.8</v>
      </c>
    </row>
    <row r="194" spans="1:7" x14ac:dyDescent="0.25">
      <c r="A194">
        <v>2007</v>
      </c>
      <c r="B194" t="s">
        <v>105</v>
      </c>
      <c r="C194" t="s">
        <v>88</v>
      </c>
      <c r="D194" t="s">
        <v>89</v>
      </c>
      <c r="E194" t="s">
        <v>100</v>
      </c>
      <c r="F194">
        <v>574</v>
      </c>
      <c r="G194" s="17">
        <v>1739.22</v>
      </c>
    </row>
    <row r="195" spans="1:7" x14ac:dyDescent="0.25">
      <c r="A195">
        <v>2005</v>
      </c>
      <c r="B195" t="s">
        <v>102</v>
      </c>
      <c r="C195" t="s">
        <v>77</v>
      </c>
      <c r="D195" t="s">
        <v>81</v>
      </c>
      <c r="E195" t="s">
        <v>103</v>
      </c>
      <c r="F195">
        <v>509</v>
      </c>
      <c r="G195" s="17">
        <v>1430.29</v>
      </c>
    </row>
    <row r="196" spans="1:7" x14ac:dyDescent="0.25">
      <c r="A196">
        <v>2005</v>
      </c>
      <c r="B196" t="s">
        <v>80</v>
      </c>
      <c r="C196" t="s">
        <v>77</v>
      </c>
      <c r="D196" t="s">
        <v>89</v>
      </c>
      <c r="E196" t="s">
        <v>100</v>
      </c>
      <c r="F196">
        <v>802</v>
      </c>
      <c r="G196" s="17">
        <v>2646.6</v>
      </c>
    </row>
    <row r="197" spans="1:7" x14ac:dyDescent="0.25">
      <c r="A197">
        <v>2007</v>
      </c>
      <c r="B197" t="s">
        <v>106</v>
      </c>
      <c r="C197" t="s">
        <v>86</v>
      </c>
      <c r="D197" t="s">
        <v>78</v>
      </c>
      <c r="E197" t="s">
        <v>79</v>
      </c>
      <c r="F197">
        <v>836</v>
      </c>
      <c r="G197" s="17">
        <v>2666.84</v>
      </c>
    </row>
    <row r="198" spans="1:7" x14ac:dyDescent="0.25">
      <c r="A198">
        <v>2006</v>
      </c>
      <c r="B198" t="s">
        <v>76</v>
      </c>
      <c r="C198" t="s">
        <v>86</v>
      </c>
      <c r="D198" t="s">
        <v>96</v>
      </c>
      <c r="E198" t="s">
        <v>99</v>
      </c>
      <c r="F198">
        <v>737</v>
      </c>
      <c r="G198" s="17">
        <v>2122.56</v>
      </c>
    </row>
    <row r="199" spans="1:7" x14ac:dyDescent="0.25">
      <c r="A199">
        <v>2005</v>
      </c>
      <c r="B199" t="s">
        <v>80</v>
      </c>
      <c r="C199" t="s">
        <v>84</v>
      </c>
      <c r="D199" t="s">
        <v>81</v>
      </c>
      <c r="E199" t="s">
        <v>82</v>
      </c>
      <c r="F199">
        <v>864</v>
      </c>
      <c r="G199" s="17">
        <v>3447.36</v>
      </c>
    </row>
    <row r="200" spans="1:7" x14ac:dyDescent="0.25">
      <c r="A200">
        <v>2006</v>
      </c>
      <c r="B200" t="s">
        <v>106</v>
      </c>
      <c r="C200" t="s">
        <v>77</v>
      </c>
      <c r="D200" t="s">
        <v>81</v>
      </c>
      <c r="E200" t="s">
        <v>82</v>
      </c>
      <c r="F200">
        <v>896</v>
      </c>
      <c r="G200" s="17">
        <v>3386.88</v>
      </c>
    </row>
    <row r="201" spans="1:7" x14ac:dyDescent="0.25">
      <c r="A201">
        <v>2005</v>
      </c>
      <c r="B201" t="s">
        <v>106</v>
      </c>
      <c r="C201" t="s">
        <v>86</v>
      </c>
      <c r="D201" t="s">
        <v>96</v>
      </c>
      <c r="E201" t="s">
        <v>97</v>
      </c>
      <c r="F201">
        <v>643</v>
      </c>
      <c r="G201" s="17">
        <v>2507.6999999999998</v>
      </c>
    </row>
    <row r="202" spans="1:7" x14ac:dyDescent="0.25">
      <c r="A202">
        <v>2005</v>
      </c>
      <c r="B202" t="s">
        <v>104</v>
      </c>
      <c r="C202" t="s">
        <v>88</v>
      </c>
      <c r="D202" t="s">
        <v>78</v>
      </c>
      <c r="E202" t="s">
        <v>79</v>
      </c>
      <c r="F202">
        <v>998</v>
      </c>
      <c r="G202" s="17">
        <v>2115.7600000000002</v>
      </c>
    </row>
    <row r="203" spans="1:7" x14ac:dyDescent="0.25">
      <c r="A203">
        <v>2007</v>
      </c>
      <c r="B203" t="s">
        <v>91</v>
      </c>
      <c r="C203" t="s">
        <v>77</v>
      </c>
      <c r="D203" t="s">
        <v>89</v>
      </c>
      <c r="E203" t="s">
        <v>90</v>
      </c>
      <c r="F203">
        <v>869</v>
      </c>
      <c r="G203" s="17">
        <v>3015.43</v>
      </c>
    </row>
    <row r="204" spans="1:7" x14ac:dyDescent="0.25">
      <c r="A204">
        <v>2006</v>
      </c>
      <c r="B204" t="s">
        <v>98</v>
      </c>
      <c r="C204" t="s">
        <v>77</v>
      </c>
      <c r="D204" t="s">
        <v>89</v>
      </c>
      <c r="E204" t="s">
        <v>92</v>
      </c>
      <c r="F204">
        <v>814</v>
      </c>
      <c r="G204" s="17">
        <v>2946.68</v>
      </c>
    </row>
    <row r="205" spans="1:7" x14ac:dyDescent="0.25">
      <c r="A205">
        <v>2007</v>
      </c>
      <c r="B205" t="s">
        <v>105</v>
      </c>
      <c r="C205" t="s">
        <v>84</v>
      </c>
      <c r="D205" t="s">
        <v>89</v>
      </c>
      <c r="E205" t="s">
        <v>92</v>
      </c>
      <c r="F205">
        <v>990</v>
      </c>
      <c r="G205" s="17">
        <v>3366</v>
      </c>
    </row>
    <row r="206" spans="1:7" x14ac:dyDescent="0.25">
      <c r="A206">
        <v>2007</v>
      </c>
      <c r="B206" t="s">
        <v>76</v>
      </c>
      <c r="C206" t="s">
        <v>88</v>
      </c>
      <c r="D206" t="s">
        <v>81</v>
      </c>
      <c r="E206" t="s">
        <v>103</v>
      </c>
      <c r="F206">
        <v>647</v>
      </c>
      <c r="G206" s="17">
        <v>1462.22</v>
      </c>
    </row>
    <row r="207" spans="1:7" x14ac:dyDescent="0.25">
      <c r="A207">
        <v>2005</v>
      </c>
      <c r="B207" t="s">
        <v>80</v>
      </c>
      <c r="C207" t="s">
        <v>84</v>
      </c>
      <c r="D207" t="s">
        <v>89</v>
      </c>
      <c r="E207" t="s">
        <v>92</v>
      </c>
      <c r="F207">
        <v>610</v>
      </c>
      <c r="G207" s="17">
        <v>2202.1</v>
      </c>
    </row>
    <row r="208" spans="1:7" x14ac:dyDescent="0.25">
      <c r="A208">
        <v>2005</v>
      </c>
      <c r="B208" t="s">
        <v>83</v>
      </c>
      <c r="C208" t="s">
        <v>84</v>
      </c>
      <c r="D208" t="s">
        <v>96</v>
      </c>
      <c r="E208" t="s">
        <v>99</v>
      </c>
      <c r="F208">
        <v>586</v>
      </c>
      <c r="G208" s="17">
        <v>1904.5</v>
      </c>
    </row>
    <row r="209" spans="1:7" x14ac:dyDescent="0.25">
      <c r="A209">
        <v>2007</v>
      </c>
      <c r="B209" t="s">
        <v>87</v>
      </c>
      <c r="C209" t="s">
        <v>77</v>
      </c>
      <c r="D209" t="s">
        <v>89</v>
      </c>
      <c r="E209" t="s">
        <v>92</v>
      </c>
      <c r="F209">
        <v>756</v>
      </c>
      <c r="G209" s="17">
        <v>2275.56</v>
      </c>
    </row>
    <row r="210" spans="1:7" x14ac:dyDescent="0.25">
      <c r="A210">
        <v>2007</v>
      </c>
      <c r="B210" t="s">
        <v>80</v>
      </c>
      <c r="C210" t="s">
        <v>88</v>
      </c>
      <c r="D210" t="s">
        <v>89</v>
      </c>
      <c r="E210" t="s">
        <v>100</v>
      </c>
      <c r="F210">
        <v>817</v>
      </c>
      <c r="G210" s="17">
        <v>3145.45</v>
      </c>
    </row>
    <row r="211" spans="1:7" x14ac:dyDescent="0.25">
      <c r="A211">
        <v>2007</v>
      </c>
      <c r="B211" t="s">
        <v>80</v>
      </c>
      <c r="C211" t="s">
        <v>77</v>
      </c>
      <c r="D211" t="s">
        <v>96</v>
      </c>
      <c r="E211" t="s">
        <v>99</v>
      </c>
      <c r="F211">
        <v>915</v>
      </c>
      <c r="G211" s="17">
        <v>3220.8</v>
      </c>
    </row>
    <row r="212" spans="1:7" x14ac:dyDescent="0.25">
      <c r="A212">
        <v>2006</v>
      </c>
      <c r="B212" t="s">
        <v>106</v>
      </c>
      <c r="C212" t="s">
        <v>84</v>
      </c>
      <c r="D212" t="s">
        <v>96</v>
      </c>
      <c r="E212" t="s">
        <v>99</v>
      </c>
      <c r="F212">
        <v>912</v>
      </c>
      <c r="G212" s="17">
        <v>2580.96</v>
      </c>
    </row>
    <row r="213" spans="1:7" x14ac:dyDescent="0.25">
      <c r="A213">
        <v>2007</v>
      </c>
      <c r="B213" t="s">
        <v>80</v>
      </c>
      <c r="C213" t="s">
        <v>86</v>
      </c>
      <c r="D213" t="s">
        <v>78</v>
      </c>
      <c r="E213" t="s">
        <v>79</v>
      </c>
      <c r="F213">
        <v>655</v>
      </c>
      <c r="G213" s="17">
        <v>2587.25</v>
      </c>
    </row>
    <row r="214" spans="1:7" x14ac:dyDescent="0.25">
      <c r="A214">
        <v>2005</v>
      </c>
      <c r="B214" t="s">
        <v>106</v>
      </c>
      <c r="C214" t="s">
        <v>88</v>
      </c>
      <c r="D214" t="s">
        <v>96</v>
      </c>
      <c r="E214" t="s">
        <v>99</v>
      </c>
      <c r="F214">
        <v>985</v>
      </c>
      <c r="G214" s="17">
        <v>3506.6</v>
      </c>
    </row>
    <row r="215" spans="1:7" x14ac:dyDescent="0.25">
      <c r="A215">
        <v>2006</v>
      </c>
      <c r="B215" t="s">
        <v>105</v>
      </c>
      <c r="C215" t="s">
        <v>77</v>
      </c>
      <c r="D215" t="s">
        <v>81</v>
      </c>
      <c r="E215" t="s">
        <v>109</v>
      </c>
      <c r="F215">
        <v>896</v>
      </c>
      <c r="G215" s="17">
        <v>2903.04</v>
      </c>
    </row>
    <row r="216" spans="1:7" x14ac:dyDescent="0.25">
      <c r="A216">
        <v>2007</v>
      </c>
      <c r="B216" t="s">
        <v>98</v>
      </c>
      <c r="C216" t="s">
        <v>77</v>
      </c>
      <c r="D216" t="s">
        <v>96</v>
      </c>
      <c r="E216" t="s">
        <v>97</v>
      </c>
      <c r="F216">
        <v>644</v>
      </c>
      <c r="G216" s="17">
        <v>1667.96</v>
      </c>
    </row>
    <row r="217" spans="1:7" x14ac:dyDescent="0.25">
      <c r="A217">
        <v>2006</v>
      </c>
      <c r="B217" t="s">
        <v>106</v>
      </c>
      <c r="C217" t="s">
        <v>84</v>
      </c>
      <c r="D217" t="s">
        <v>89</v>
      </c>
      <c r="E217" t="s">
        <v>90</v>
      </c>
      <c r="F217">
        <v>827</v>
      </c>
      <c r="G217" s="17">
        <v>2390.0300000000002</v>
      </c>
    </row>
    <row r="218" spans="1:7" x14ac:dyDescent="0.25">
      <c r="A218">
        <v>2006</v>
      </c>
      <c r="B218" t="s">
        <v>80</v>
      </c>
      <c r="C218" t="s">
        <v>88</v>
      </c>
      <c r="D218" t="s">
        <v>78</v>
      </c>
      <c r="E218" t="s">
        <v>108</v>
      </c>
      <c r="F218">
        <v>678</v>
      </c>
      <c r="G218" s="17">
        <v>1972.98</v>
      </c>
    </row>
    <row r="219" spans="1:7" x14ac:dyDescent="0.25">
      <c r="A219">
        <v>2006</v>
      </c>
      <c r="B219" t="s">
        <v>87</v>
      </c>
      <c r="C219" t="s">
        <v>86</v>
      </c>
      <c r="D219" t="s">
        <v>96</v>
      </c>
      <c r="E219" t="s">
        <v>107</v>
      </c>
      <c r="F219">
        <v>942</v>
      </c>
      <c r="G219" s="17">
        <v>3758.58</v>
      </c>
    </row>
    <row r="220" spans="1:7" x14ac:dyDescent="0.25">
      <c r="A220">
        <v>2005</v>
      </c>
      <c r="B220" t="s">
        <v>83</v>
      </c>
      <c r="C220" t="s">
        <v>84</v>
      </c>
      <c r="D220" t="s">
        <v>78</v>
      </c>
      <c r="E220" t="s">
        <v>101</v>
      </c>
      <c r="F220">
        <v>918</v>
      </c>
      <c r="G220" s="17">
        <v>3056.94</v>
      </c>
    </row>
    <row r="221" spans="1:7" x14ac:dyDescent="0.25">
      <c r="A221">
        <v>2007</v>
      </c>
      <c r="B221" t="s">
        <v>106</v>
      </c>
      <c r="C221" t="s">
        <v>88</v>
      </c>
      <c r="D221" t="s">
        <v>96</v>
      </c>
      <c r="E221" t="s">
        <v>99</v>
      </c>
      <c r="F221">
        <v>913</v>
      </c>
      <c r="G221" s="17">
        <v>2547.27</v>
      </c>
    </row>
    <row r="222" spans="1:7" x14ac:dyDescent="0.25">
      <c r="A222">
        <v>2007</v>
      </c>
      <c r="B222" t="s">
        <v>87</v>
      </c>
      <c r="C222" t="s">
        <v>86</v>
      </c>
      <c r="D222" t="s">
        <v>81</v>
      </c>
      <c r="E222" t="s">
        <v>82</v>
      </c>
      <c r="F222">
        <v>756</v>
      </c>
      <c r="G222" s="17">
        <v>2094.12</v>
      </c>
    </row>
    <row r="223" spans="1:7" x14ac:dyDescent="0.25">
      <c r="A223">
        <v>2006</v>
      </c>
      <c r="B223" t="s">
        <v>80</v>
      </c>
      <c r="C223" t="s">
        <v>77</v>
      </c>
      <c r="D223" t="s">
        <v>81</v>
      </c>
      <c r="E223" t="s">
        <v>103</v>
      </c>
      <c r="F223">
        <v>927</v>
      </c>
      <c r="G223" s="17">
        <v>1909.62</v>
      </c>
    </row>
    <row r="224" spans="1:7" x14ac:dyDescent="0.25">
      <c r="A224">
        <v>2006</v>
      </c>
      <c r="B224" t="s">
        <v>83</v>
      </c>
      <c r="C224" t="s">
        <v>84</v>
      </c>
      <c r="D224" t="s">
        <v>89</v>
      </c>
      <c r="E224" t="s">
        <v>94</v>
      </c>
      <c r="F224">
        <v>548</v>
      </c>
      <c r="G224" s="17">
        <v>2109.8000000000002</v>
      </c>
    </row>
    <row r="225" spans="1:7" x14ac:dyDescent="0.25">
      <c r="A225">
        <v>2007</v>
      </c>
      <c r="B225" t="s">
        <v>102</v>
      </c>
      <c r="C225" t="s">
        <v>88</v>
      </c>
      <c r="D225" t="s">
        <v>81</v>
      </c>
      <c r="E225" t="s">
        <v>103</v>
      </c>
      <c r="F225">
        <v>793</v>
      </c>
      <c r="G225" s="17">
        <v>1586</v>
      </c>
    </row>
    <row r="226" spans="1:7" x14ac:dyDescent="0.25">
      <c r="A226">
        <v>2006</v>
      </c>
      <c r="B226" t="s">
        <v>104</v>
      </c>
      <c r="C226" t="s">
        <v>88</v>
      </c>
      <c r="D226" t="s">
        <v>96</v>
      </c>
      <c r="E226" t="s">
        <v>99</v>
      </c>
      <c r="F226">
        <v>553</v>
      </c>
      <c r="G226" s="17">
        <v>1625.82</v>
      </c>
    </row>
    <row r="227" spans="1:7" x14ac:dyDescent="0.25">
      <c r="A227">
        <v>2007</v>
      </c>
      <c r="B227" t="s">
        <v>95</v>
      </c>
      <c r="C227" t="s">
        <v>88</v>
      </c>
      <c r="D227" t="s">
        <v>96</v>
      </c>
      <c r="E227" t="s">
        <v>99</v>
      </c>
      <c r="F227">
        <v>629</v>
      </c>
      <c r="G227" s="17">
        <v>2056.83</v>
      </c>
    </row>
    <row r="228" spans="1:7" x14ac:dyDescent="0.25">
      <c r="A228">
        <v>2007</v>
      </c>
      <c r="B228" t="s">
        <v>76</v>
      </c>
      <c r="C228" t="s">
        <v>86</v>
      </c>
      <c r="D228" t="s">
        <v>81</v>
      </c>
      <c r="E228" t="s">
        <v>103</v>
      </c>
      <c r="F228">
        <v>674</v>
      </c>
      <c r="G228" s="17">
        <v>1853.5</v>
      </c>
    </row>
    <row r="229" spans="1:7" x14ac:dyDescent="0.25">
      <c r="A229">
        <v>2006</v>
      </c>
      <c r="B229" t="s">
        <v>104</v>
      </c>
      <c r="C229" t="s">
        <v>86</v>
      </c>
      <c r="D229" t="s">
        <v>78</v>
      </c>
      <c r="E229" t="s">
        <v>85</v>
      </c>
      <c r="F229">
        <v>579</v>
      </c>
      <c r="G229" s="17">
        <v>1540.14</v>
      </c>
    </row>
    <row r="230" spans="1:7" x14ac:dyDescent="0.25">
      <c r="A230">
        <v>2006</v>
      </c>
      <c r="B230" t="s">
        <v>102</v>
      </c>
      <c r="C230" t="s">
        <v>84</v>
      </c>
      <c r="D230" t="s">
        <v>78</v>
      </c>
      <c r="E230" t="s">
        <v>79</v>
      </c>
      <c r="F230">
        <v>619</v>
      </c>
      <c r="G230" s="17">
        <v>1355.61</v>
      </c>
    </row>
    <row r="231" spans="1:7" x14ac:dyDescent="0.25">
      <c r="A231">
        <v>2005</v>
      </c>
      <c r="B231" t="s">
        <v>76</v>
      </c>
      <c r="C231" t="s">
        <v>77</v>
      </c>
      <c r="D231" t="s">
        <v>81</v>
      </c>
      <c r="E231" t="s">
        <v>82</v>
      </c>
      <c r="F231">
        <v>529</v>
      </c>
      <c r="G231" s="17">
        <v>1899.11</v>
      </c>
    </row>
    <row r="232" spans="1:7" x14ac:dyDescent="0.25">
      <c r="A232">
        <v>2005</v>
      </c>
      <c r="B232" t="s">
        <v>105</v>
      </c>
      <c r="C232" t="s">
        <v>77</v>
      </c>
      <c r="D232" t="s">
        <v>78</v>
      </c>
      <c r="E232" t="s">
        <v>85</v>
      </c>
      <c r="F232">
        <v>674</v>
      </c>
      <c r="G232" s="17">
        <v>1954.6</v>
      </c>
    </row>
    <row r="233" spans="1:7" x14ac:dyDescent="0.25">
      <c r="A233">
        <v>2007</v>
      </c>
      <c r="B233" t="s">
        <v>91</v>
      </c>
      <c r="C233" t="s">
        <v>84</v>
      </c>
      <c r="D233" t="s">
        <v>89</v>
      </c>
      <c r="E233" t="s">
        <v>94</v>
      </c>
      <c r="F233">
        <v>815</v>
      </c>
      <c r="G233" s="17">
        <v>1744.1</v>
      </c>
    </row>
    <row r="234" spans="1:7" x14ac:dyDescent="0.25">
      <c r="A234">
        <v>2006</v>
      </c>
      <c r="B234" t="s">
        <v>76</v>
      </c>
      <c r="C234" t="s">
        <v>88</v>
      </c>
      <c r="D234" t="s">
        <v>89</v>
      </c>
      <c r="E234" t="s">
        <v>100</v>
      </c>
      <c r="F234">
        <v>611</v>
      </c>
      <c r="G234" s="17">
        <v>1270.8800000000001</v>
      </c>
    </row>
    <row r="235" spans="1:7" x14ac:dyDescent="0.25">
      <c r="A235">
        <v>2006</v>
      </c>
      <c r="B235" t="s">
        <v>105</v>
      </c>
      <c r="C235" t="s">
        <v>88</v>
      </c>
      <c r="D235" t="s">
        <v>81</v>
      </c>
      <c r="E235" t="s">
        <v>82</v>
      </c>
      <c r="F235">
        <v>904</v>
      </c>
      <c r="G235" s="17">
        <v>3127.84</v>
      </c>
    </row>
    <row r="236" spans="1:7" x14ac:dyDescent="0.25">
      <c r="A236">
        <v>2006</v>
      </c>
      <c r="B236" t="s">
        <v>104</v>
      </c>
      <c r="C236" t="s">
        <v>86</v>
      </c>
      <c r="D236" t="s">
        <v>78</v>
      </c>
      <c r="E236" t="s">
        <v>79</v>
      </c>
      <c r="F236">
        <v>851</v>
      </c>
      <c r="G236" s="17">
        <v>3267.84</v>
      </c>
    </row>
    <row r="237" spans="1:7" x14ac:dyDescent="0.25">
      <c r="A237">
        <v>2005</v>
      </c>
      <c r="B237" t="s">
        <v>93</v>
      </c>
      <c r="C237" t="s">
        <v>77</v>
      </c>
      <c r="D237" t="s">
        <v>81</v>
      </c>
      <c r="E237" t="s">
        <v>82</v>
      </c>
      <c r="F237">
        <v>919</v>
      </c>
      <c r="G237" s="17">
        <v>1883.95</v>
      </c>
    </row>
    <row r="238" spans="1:7" x14ac:dyDescent="0.25">
      <c r="A238">
        <v>2005</v>
      </c>
      <c r="B238" t="s">
        <v>104</v>
      </c>
      <c r="C238" t="s">
        <v>77</v>
      </c>
      <c r="D238" t="s">
        <v>96</v>
      </c>
      <c r="E238" t="s">
        <v>107</v>
      </c>
      <c r="F238">
        <v>747</v>
      </c>
      <c r="G238" s="17">
        <v>2300.7600000000002</v>
      </c>
    </row>
    <row r="239" spans="1:7" x14ac:dyDescent="0.25">
      <c r="A239">
        <v>2005</v>
      </c>
      <c r="B239" t="s">
        <v>91</v>
      </c>
      <c r="C239" t="s">
        <v>84</v>
      </c>
      <c r="D239" t="s">
        <v>81</v>
      </c>
      <c r="E239" t="s">
        <v>103</v>
      </c>
      <c r="F239">
        <v>728</v>
      </c>
      <c r="G239" s="17">
        <v>1798.16</v>
      </c>
    </row>
    <row r="240" spans="1:7" x14ac:dyDescent="0.25">
      <c r="A240">
        <v>2007</v>
      </c>
      <c r="B240" t="s">
        <v>104</v>
      </c>
      <c r="C240" t="s">
        <v>84</v>
      </c>
      <c r="D240" t="s">
        <v>78</v>
      </c>
      <c r="E240" t="s">
        <v>108</v>
      </c>
      <c r="F240">
        <v>752</v>
      </c>
      <c r="G240" s="17">
        <v>2210.88</v>
      </c>
    </row>
    <row r="241" spans="1:7" x14ac:dyDescent="0.25">
      <c r="A241">
        <v>2007</v>
      </c>
      <c r="B241" t="s">
        <v>93</v>
      </c>
      <c r="C241" t="s">
        <v>86</v>
      </c>
      <c r="D241" t="s">
        <v>96</v>
      </c>
      <c r="E241" t="s">
        <v>99</v>
      </c>
      <c r="F241">
        <v>558</v>
      </c>
      <c r="G241" s="17">
        <v>1478.7</v>
      </c>
    </row>
    <row r="242" spans="1:7" x14ac:dyDescent="0.25">
      <c r="A242">
        <v>2007</v>
      </c>
      <c r="B242" t="s">
        <v>91</v>
      </c>
      <c r="C242" t="s">
        <v>77</v>
      </c>
      <c r="D242" t="s">
        <v>96</v>
      </c>
      <c r="E242" t="s">
        <v>99</v>
      </c>
      <c r="F242">
        <v>520</v>
      </c>
      <c r="G242" s="17">
        <v>1367.6</v>
      </c>
    </row>
    <row r="243" spans="1:7" x14ac:dyDescent="0.25">
      <c r="A243">
        <v>2005</v>
      </c>
      <c r="B243" t="s">
        <v>93</v>
      </c>
      <c r="C243" t="s">
        <v>77</v>
      </c>
      <c r="D243" t="s">
        <v>89</v>
      </c>
      <c r="E243" t="s">
        <v>92</v>
      </c>
      <c r="F243">
        <v>630</v>
      </c>
      <c r="G243" s="17">
        <v>2047.5</v>
      </c>
    </row>
    <row r="244" spans="1:7" x14ac:dyDescent="0.25">
      <c r="A244">
        <v>2005</v>
      </c>
      <c r="B244" t="s">
        <v>87</v>
      </c>
      <c r="C244" t="s">
        <v>84</v>
      </c>
      <c r="D244" t="s">
        <v>78</v>
      </c>
      <c r="E244" t="s">
        <v>79</v>
      </c>
      <c r="F244">
        <v>765</v>
      </c>
      <c r="G244" s="17">
        <v>2034.9</v>
      </c>
    </row>
    <row r="245" spans="1:7" x14ac:dyDescent="0.25">
      <c r="A245">
        <v>2006</v>
      </c>
      <c r="B245" t="s">
        <v>98</v>
      </c>
      <c r="C245" t="s">
        <v>77</v>
      </c>
      <c r="D245" t="s">
        <v>96</v>
      </c>
      <c r="E245" t="s">
        <v>107</v>
      </c>
      <c r="F245">
        <v>919</v>
      </c>
      <c r="G245" s="17">
        <v>2931.61</v>
      </c>
    </row>
    <row r="246" spans="1:7" x14ac:dyDescent="0.25">
      <c r="A246">
        <v>2007</v>
      </c>
      <c r="B246" t="s">
        <v>106</v>
      </c>
      <c r="C246" t="s">
        <v>86</v>
      </c>
      <c r="D246" t="s">
        <v>89</v>
      </c>
      <c r="E246" t="s">
        <v>94</v>
      </c>
      <c r="F246">
        <v>803</v>
      </c>
      <c r="G246" s="17">
        <v>3027.31</v>
      </c>
    </row>
    <row r="247" spans="1:7" x14ac:dyDescent="0.25">
      <c r="A247">
        <v>2005</v>
      </c>
      <c r="B247" t="s">
        <v>105</v>
      </c>
      <c r="C247" t="s">
        <v>77</v>
      </c>
      <c r="D247" t="s">
        <v>78</v>
      </c>
      <c r="E247" t="s">
        <v>85</v>
      </c>
      <c r="F247">
        <v>668</v>
      </c>
      <c r="G247" s="17">
        <v>2324.64</v>
      </c>
    </row>
    <row r="248" spans="1:7" x14ac:dyDescent="0.25">
      <c r="A248">
        <v>2006</v>
      </c>
      <c r="B248" t="s">
        <v>104</v>
      </c>
      <c r="C248" t="s">
        <v>88</v>
      </c>
      <c r="D248" t="s">
        <v>78</v>
      </c>
      <c r="E248" t="s">
        <v>108</v>
      </c>
      <c r="F248">
        <v>559</v>
      </c>
      <c r="G248" s="17">
        <v>1492.53</v>
      </c>
    </row>
    <row r="249" spans="1:7" x14ac:dyDescent="0.25">
      <c r="A249">
        <v>2007</v>
      </c>
      <c r="B249" t="s">
        <v>104</v>
      </c>
      <c r="C249" t="s">
        <v>86</v>
      </c>
      <c r="D249" t="s">
        <v>96</v>
      </c>
      <c r="E249" t="s">
        <v>99</v>
      </c>
      <c r="F249">
        <v>974</v>
      </c>
      <c r="G249" s="17">
        <v>3652.5</v>
      </c>
    </row>
    <row r="250" spans="1:7" x14ac:dyDescent="0.25">
      <c r="A250">
        <v>2005</v>
      </c>
      <c r="B250" t="s">
        <v>106</v>
      </c>
      <c r="C250" t="s">
        <v>88</v>
      </c>
      <c r="D250" t="s">
        <v>96</v>
      </c>
      <c r="E250" t="s">
        <v>97</v>
      </c>
      <c r="F250">
        <v>665</v>
      </c>
      <c r="G250" s="17">
        <v>1416.45</v>
      </c>
    </row>
    <row r="251" spans="1:7" x14ac:dyDescent="0.25">
      <c r="A251">
        <v>2005</v>
      </c>
      <c r="B251" t="s">
        <v>105</v>
      </c>
      <c r="C251" t="s">
        <v>88</v>
      </c>
      <c r="D251" t="s">
        <v>81</v>
      </c>
      <c r="E251" t="s">
        <v>109</v>
      </c>
      <c r="F251">
        <v>521</v>
      </c>
      <c r="G251" s="17">
        <v>1833.92</v>
      </c>
    </row>
    <row r="252" spans="1:7" x14ac:dyDescent="0.25">
      <c r="A252">
        <v>2006</v>
      </c>
      <c r="B252" t="s">
        <v>87</v>
      </c>
      <c r="C252" t="s">
        <v>86</v>
      </c>
      <c r="D252" t="s">
        <v>78</v>
      </c>
      <c r="E252" t="s">
        <v>108</v>
      </c>
      <c r="F252">
        <v>862</v>
      </c>
      <c r="G252" s="17">
        <v>2120.52</v>
      </c>
    </row>
    <row r="253" spans="1:7" x14ac:dyDescent="0.25">
      <c r="A253">
        <v>2006</v>
      </c>
      <c r="B253" t="s">
        <v>98</v>
      </c>
      <c r="C253" t="s">
        <v>77</v>
      </c>
      <c r="D253" t="s">
        <v>78</v>
      </c>
      <c r="E253" t="s">
        <v>85</v>
      </c>
      <c r="F253">
        <v>697</v>
      </c>
      <c r="G253" s="17">
        <v>1986.45</v>
      </c>
    </row>
    <row r="254" spans="1:7" x14ac:dyDescent="0.25">
      <c r="A254">
        <v>2005</v>
      </c>
      <c r="B254" t="s">
        <v>91</v>
      </c>
      <c r="C254" t="s">
        <v>88</v>
      </c>
      <c r="D254" t="s">
        <v>96</v>
      </c>
      <c r="E254" t="s">
        <v>97</v>
      </c>
      <c r="F254">
        <v>614</v>
      </c>
      <c r="G254" s="17">
        <v>2443.7199999999998</v>
      </c>
    </row>
    <row r="255" spans="1:7" x14ac:dyDescent="0.25">
      <c r="A255">
        <v>2006</v>
      </c>
      <c r="B255" t="s">
        <v>102</v>
      </c>
      <c r="C255" t="s">
        <v>84</v>
      </c>
      <c r="D255" t="s">
        <v>89</v>
      </c>
      <c r="E255" t="s">
        <v>94</v>
      </c>
      <c r="F255">
        <v>792</v>
      </c>
      <c r="G255" s="17">
        <v>3001.68</v>
      </c>
    </row>
    <row r="256" spans="1:7" x14ac:dyDescent="0.25">
      <c r="A256">
        <v>2006</v>
      </c>
      <c r="B256" t="s">
        <v>106</v>
      </c>
      <c r="C256" t="s">
        <v>84</v>
      </c>
      <c r="D256" t="s">
        <v>81</v>
      </c>
      <c r="E256" t="s">
        <v>103</v>
      </c>
      <c r="F256">
        <v>713</v>
      </c>
      <c r="G256" s="17">
        <v>2630.97</v>
      </c>
    </row>
    <row r="257" spans="1:7" x14ac:dyDescent="0.25">
      <c r="A257">
        <v>2007</v>
      </c>
      <c r="B257" t="s">
        <v>93</v>
      </c>
      <c r="C257" t="s">
        <v>88</v>
      </c>
      <c r="D257" t="s">
        <v>81</v>
      </c>
      <c r="E257" t="s">
        <v>82</v>
      </c>
      <c r="F257">
        <v>625</v>
      </c>
      <c r="G257" s="17">
        <v>2050</v>
      </c>
    </row>
    <row r="258" spans="1:7" x14ac:dyDescent="0.25">
      <c r="A258">
        <v>2006</v>
      </c>
      <c r="B258" t="s">
        <v>104</v>
      </c>
      <c r="C258" t="s">
        <v>88</v>
      </c>
      <c r="D258" t="s">
        <v>89</v>
      </c>
      <c r="E258" t="s">
        <v>90</v>
      </c>
      <c r="F258">
        <v>888</v>
      </c>
      <c r="G258" s="17">
        <v>1838.16</v>
      </c>
    </row>
    <row r="259" spans="1:7" x14ac:dyDescent="0.25">
      <c r="A259">
        <v>2006</v>
      </c>
      <c r="B259" t="s">
        <v>83</v>
      </c>
      <c r="C259" t="s">
        <v>86</v>
      </c>
      <c r="D259" t="s">
        <v>89</v>
      </c>
      <c r="E259" t="s">
        <v>100</v>
      </c>
      <c r="F259">
        <v>552</v>
      </c>
      <c r="G259" s="17">
        <v>1672.56</v>
      </c>
    </row>
    <row r="260" spans="1:7" x14ac:dyDescent="0.25">
      <c r="A260">
        <v>2006</v>
      </c>
      <c r="B260" t="s">
        <v>83</v>
      </c>
      <c r="C260" t="s">
        <v>88</v>
      </c>
      <c r="D260" t="s">
        <v>89</v>
      </c>
      <c r="E260" t="s">
        <v>90</v>
      </c>
      <c r="F260">
        <v>802</v>
      </c>
      <c r="G260" s="17">
        <v>2365.9</v>
      </c>
    </row>
    <row r="261" spans="1:7" x14ac:dyDescent="0.25">
      <c r="A261">
        <v>2005</v>
      </c>
      <c r="B261" t="s">
        <v>87</v>
      </c>
      <c r="C261" t="s">
        <v>77</v>
      </c>
      <c r="D261" t="s">
        <v>89</v>
      </c>
      <c r="E261" t="s">
        <v>90</v>
      </c>
      <c r="F261">
        <v>686</v>
      </c>
      <c r="G261" s="17">
        <v>1372</v>
      </c>
    </row>
    <row r="262" spans="1:7" x14ac:dyDescent="0.25">
      <c r="A262">
        <v>2005</v>
      </c>
      <c r="B262" t="s">
        <v>91</v>
      </c>
      <c r="C262" t="s">
        <v>86</v>
      </c>
      <c r="D262" t="s">
        <v>89</v>
      </c>
      <c r="E262" t="s">
        <v>94</v>
      </c>
      <c r="F262">
        <v>647</v>
      </c>
      <c r="G262" s="17">
        <v>1792.19</v>
      </c>
    </row>
    <row r="263" spans="1:7" x14ac:dyDescent="0.25">
      <c r="A263">
        <v>2006</v>
      </c>
      <c r="B263" t="s">
        <v>83</v>
      </c>
      <c r="C263" t="s">
        <v>88</v>
      </c>
      <c r="D263" t="s">
        <v>78</v>
      </c>
      <c r="E263" t="s">
        <v>108</v>
      </c>
      <c r="F263">
        <v>894</v>
      </c>
      <c r="G263" s="17">
        <v>1904.22</v>
      </c>
    </row>
    <row r="264" spans="1:7" x14ac:dyDescent="0.25">
      <c r="A264">
        <v>2005</v>
      </c>
      <c r="B264" t="s">
        <v>80</v>
      </c>
      <c r="C264" t="s">
        <v>88</v>
      </c>
      <c r="D264" t="s">
        <v>78</v>
      </c>
      <c r="E264" t="s">
        <v>101</v>
      </c>
      <c r="F264">
        <v>637</v>
      </c>
      <c r="G264" s="17">
        <v>1420.51</v>
      </c>
    </row>
    <row r="265" spans="1:7" x14ac:dyDescent="0.25">
      <c r="A265">
        <v>2007</v>
      </c>
      <c r="B265" t="s">
        <v>95</v>
      </c>
      <c r="C265" t="s">
        <v>77</v>
      </c>
      <c r="D265" t="s">
        <v>89</v>
      </c>
      <c r="E265" t="s">
        <v>100</v>
      </c>
      <c r="F265">
        <v>943</v>
      </c>
      <c r="G265" s="17">
        <v>2348.0700000000002</v>
      </c>
    </row>
    <row r="266" spans="1:7" x14ac:dyDescent="0.25">
      <c r="A266">
        <v>2007</v>
      </c>
      <c r="B266" t="s">
        <v>106</v>
      </c>
      <c r="C266" t="s">
        <v>84</v>
      </c>
      <c r="D266" t="s">
        <v>81</v>
      </c>
      <c r="E266" t="s">
        <v>103</v>
      </c>
      <c r="F266">
        <v>704</v>
      </c>
      <c r="G266" s="17">
        <v>2323.1999999999998</v>
      </c>
    </row>
    <row r="267" spans="1:7" x14ac:dyDescent="0.25">
      <c r="A267">
        <v>2005</v>
      </c>
      <c r="B267" t="s">
        <v>76</v>
      </c>
      <c r="C267" t="s">
        <v>84</v>
      </c>
      <c r="D267" t="s">
        <v>78</v>
      </c>
      <c r="E267" t="s">
        <v>79</v>
      </c>
      <c r="F267">
        <v>943</v>
      </c>
      <c r="G267" s="17">
        <v>2961.02</v>
      </c>
    </row>
    <row r="268" spans="1:7" x14ac:dyDescent="0.25">
      <c r="A268">
        <v>2005</v>
      </c>
      <c r="B268" t="s">
        <v>106</v>
      </c>
      <c r="C268" t="s">
        <v>86</v>
      </c>
      <c r="D268" t="s">
        <v>96</v>
      </c>
      <c r="E268" t="s">
        <v>99</v>
      </c>
      <c r="F268">
        <v>900</v>
      </c>
      <c r="G268" s="17">
        <v>2043</v>
      </c>
    </row>
    <row r="269" spans="1:7" x14ac:dyDescent="0.25">
      <c r="A269">
        <v>2006</v>
      </c>
      <c r="B269" t="s">
        <v>105</v>
      </c>
      <c r="C269" t="s">
        <v>77</v>
      </c>
      <c r="D269" t="s">
        <v>81</v>
      </c>
      <c r="E269" t="s">
        <v>109</v>
      </c>
      <c r="F269">
        <v>693</v>
      </c>
      <c r="G269" s="17">
        <v>2716.56</v>
      </c>
    </row>
    <row r="270" spans="1:7" x14ac:dyDescent="0.25">
      <c r="A270">
        <v>2006</v>
      </c>
      <c r="B270" t="s">
        <v>102</v>
      </c>
      <c r="C270" t="s">
        <v>77</v>
      </c>
      <c r="D270" t="s">
        <v>96</v>
      </c>
      <c r="E270" t="s">
        <v>107</v>
      </c>
      <c r="F270">
        <v>926</v>
      </c>
      <c r="G270" s="17">
        <v>2555.7600000000002</v>
      </c>
    </row>
    <row r="271" spans="1:7" x14ac:dyDescent="0.25">
      <c r="A271">
        <v>2005</v>
      </c>
      <c r="B271" t="s">
        <v>80</v>
      </c>
      <c r="C271" t="s">
        <v>88</v>
      </c>
      <c r="D271" t="s">
        <v>81</v>
      </c>
      <c r="E271" t="s">
        <v>82</v>
      </c>
      <c r="F271">
        <v>993</v>
      </c>
      <c r="G271" s="17">
        <v>2651.31</v>
      </c>
    </row>
    <row r="272" spans="1:7" x14ac:dyDescent="0.25">
      <c r="A272">
        <v>2006</v>
      </c>
      <c r="B272" t="s">
        <v>76</v>
      </c>
      <c r="C272" t="s">
        <v>77</v>
      </c>
      <c r="D272" t="s">
        <v>81</v>
      </c>
      <c r="E272" t="s">
        <v>109</v>
      </c>
      <c r="F272">
        <v>962</v>
      </c>
      <c r="G272" s="17">
        <v>3116.88</v>
      </c>
    </row>
    <row r="273" spans="1:7" x14ac:dyDescent="0.25">
      <c r="A273">
        <v>2006</v>
      </c>
      <c r="B273" t="s">
        <v>91</v>
      </c>
      <c r="C273" t="s">
        <v>86</v>
      </c>
      <c r="D273" t="s">
        <v>81</v>
      </c>
      <c r="E273" t="s">
        <v>82</v>
      </c>
      <c r="F273">
        <v>843</v>
      </c>
      <c r="G273" s="17">
        <v>2731.32</v>
      </c>
    </row>
    <row r="274" spans="1:7" x14ac:dyDescent="0.25">
      <c r="A274">
        <v>2005</v>
      </c>
      <c r="B274" t="s">
        <v>80</v>
      </c>
      <c r="C274" t="s">
        <v>86</v>
      </c>
      <c r="D274" t="s">
        <v>81</v>
      </c>
      <c r="E274" t="s">
        <v>103</v>
      </c>
      <c r="F274">
        <v>819</v>
      </c>
      <c r="G274" s="17">
        <v>1670.76</v>
      </c>
    </row>
    <row r="275" spans="1:7" x14ac:dyDescent="0.25">
      <c r="A275">
        <v>2007</v>
      </c>
      <c r="B275" t="s">
        <v>102</v>
      </c>
      <c r="C275" t="s">
        <v>88</v>
      </c>
      <c r="D275" t="s">
        <v>78</v>
      </c>
      <c r="E275" t="s">
        <v>85</v>
      </c>
      <c r="F275">
        <v>616</v>
      </c>
      <c r="G275" s="17">
        <v>1416.8</v>
      </c>
    </row>
    <row r="276" spans="1:7" x14ac:dyDescent="0.25">
      <c r="A276">
        <v>2005</v>
      </c>
      <c r="B276" t="s">
        <v>98</v>
      </c>
      <c r="C276" t="s">
        <v>86</v>
      </c>
      <c r="D276" t="s">
        <v>96</v>
      </c>
      <c r="E276" t="s">
        <v>99</v>
      </c>
      <c r="F276">
        <v>904</v>
      </c>
      <c r="G276" s="17">
        <v>3064.56</v>
      </c>
    </row>
    <row r="277" spans="1:7" x14ac:dyDescent="0.25">
      <c r="A277">
        <v>2006</v>
      </c>
      <c r="B277" t="s">
        <v>91</v>
      </c>
      <c r="C277" t="s">
        <v>86</v>
      </c>
      <c r="D277" t="s">
        <v>78</v>
      </c>
      <c r="E277" t="s">
        <v>79</v>
      </c>
      <c r="F277">
        <v>815</v>
      </c>
      <c r="G277" s="17">
        <v>2665.05</v>
      </c>
    </row>
    <row r="278" spans="1:7" x14ac:dyDescent="0.25">
      <c r="A278">
        <v>2005</v>
      </c>
      <c r="B278" t="s">
        <v>104</v>
      </c>
      <c r="C278" t="s">
        <v>88</v>
      </c>
      <c r="D278" t="s">
        <v>81</v>
      </c>
      <c r="E278" t="s">
        <v>103</v>
      </c>
      <c r="F278">
        <v>663</v>
      </c>
      <c r="G278" s="17">
        <v>1922.7</v>
      </c>
    </row>
    <row r="279" spans="1:7" x14ac:dyDescent="0.25">
      <c r="A279">
        <v>2007</v>
      </c>
      <c r="B279" t="s">
        <v>76</v>
      </c>
      <c r="C279" t="s">
        <v>88</v>
      </c>
      <c r="D279" t="s">
        <v>96</v>
      </c>
      <c r="E279" t="s">
        <v>99</v>
      </c>
      <c r="F279">
        <v>727</v>
      </c>
      <c r="G279" s="17">
        <v>2050.14</v>
      </c>
    </row>
    <row r="280" spans="1:7" x14ac:dyDescent="0.25">
      <c r="A280">
        <v>2006</v>
      </c>
      <c r="B280" t="s">
        <v>80</v>
      </c>
      <c r="C280" t="s">
        <v>88</v>
      </c>
      <c r="D280" t="s">
        <v>81</v>
      </c>
      <c r="E280" t="s">
        <v>103</v>
      </c>
      <c r="F280">
        <v>592</v>
      </c>
      <c r="G280" s="17">
        <v>1444.48</v>
      </c>
    </row>
    <row r="281" spans="1:7" x14ac:dyDescent="0.25">
      <c r="A281">
        <v>2006</v>
      </c>
      <c r="B281" t="s">
        <v>87</v>
      </c>
      <c r="C281" t="s">
        <v>77</v>
      </c>
      <c r="D281" t="s">
        <v>96</v>
      </c>
      <c r="E281" t="s">
        <v>107</v>
      </c>
      <c r="F281">
        <v>703</v>
      </c>
      <c r="G281" s="17">
        <v>1989.49</v>
      </c>
    </row>
    <row r="282" spans="1:7" x14ac:dyDescent="0.25">
      <c r="A282">
        <v>2007</v>
      </c>
      <c r="B282" t="s">
        <v>83</v>
      </c>
      <c r="C282" t="s">
        <v>77</v>
      </c>
      <c r="D282" t="s">
        <v>89</v>
      </c>
      <c r="E282" t="s">
        <v>90</v>
      </c>
      <c r="F282">
        <v>546</v>
      </c>
      <c r="G282" s="17">
        <v>1457.82</v>
      </c>
    </row>
    <row r="283" spans="1:7" x14ac:dyDescent="0.25">
      <c r="A283">
        <v>2005</v>
      </c>
      <c r="B283" t="s">
        <v>106</v>
      </c>
      <c r="C283" t="s">
        <v>88</v>
      </c>
      <c r="D283" t="s">
        <v>96</v>
      </c>
      <c r="E283" t="s">
        <v>97</v>
      </c>
      <c r="F283">
        <v>992</v>
      </c>
      <c r="G283" s="17">
        <v>3888.64</v>
      </c>
    </row>
    <row r="284" spans="1:7" x14ac:dyDescent="0.25">
      <c r="A284">
        <v>2007</v>
      </c>
      <c r="B284" t="s">
        <v>76</v>
      </c>
      <c r="C284" t="s">
        <v>77</v>
      </c>
      <c r="D284" t="s">
        <v>89</v>
      </c>
      <c r="E284" t="s">
        <v>90</v>
      </c>
      <c r="F284">
        <v>625</v>
      </c>
      <c r="G284" s="17">
        <v>2018.75</v>
      </c>
    </row>
    <row r="285" spans="1:7" x14ac:dyDescent="0.25">
      <c r="A285">
        <v>2006</v>
      </c>
      <c r="B285" t="s">
        <v>76</v>
      </c>
      <c r="C285" t="s">
        <v>86</v>
      </c>
      <c r="D285" t="s">
        <v>96</v>
      </c>
      <c r="E285" t="s">
        <v>99</v>
      </c>
      <c r="F285">
        <v>911</v>
      </c>
      <c r="G285" s="17">
        <v>2796.77</v>
      </c>
    </row>
    <row r="286" spans="1:7" x14ac:dyDescent="0.25">
      <c r="A286">
        <v>2007</v>
      </c>
      <c r="B286" t="s">
        <v>98</v>
      </c>
      <c r="C286" t="s">
        <v>84</v>
      </c>
      <c r="D286" t="s">
        <v>96</v>
      </c>
      <c r="E286" t="s">
        <v>97</v>
      </c>
      <c r="F286">
        <v>744</v>
      </c>
      <c r="G286" s="17">
        <v>2715.6</v>
      </c>
    </row>
    <row r="287" spans="1:7" x14ac:dyDescent="0.25">
      <c r="A287">
        <v>2006</v>
      </c>
      <c r="B287" t="s">
        <v>93</v>
      </c>
      <c r="C287" t="s">
        <v>84</v>
      </c>
      <c r="D287" t="s">
        <v>89</v>
      </c>
      <c r="E287" t="s">
        <v>90</v>
      </c>
      <c r="F287">
        <v>680</v>
      </c>
      <c r="G287" s="17">
        <v>2040</v>
      </c>
    </row>
    <row r="288" spans="1:7" x14ac:dyDescent="0.25">
      <c r="A288">
        <v>2006</v>
      </c>
      <c r="B288" t="s">
        <v>93</v>
      </c>
      <c r="C288" t="s">
        <v>84</v>
      </c>
      <c r="D288" t="s">
        <v>81</v>
      </c>
      <c r="E288" t="s">
        <v>103</v>
      </c>
      <c r="F288">
        <v>618</v>
      </c>
      <c r="G288" s="17">
        <v>1724.22</v>
      </c>
    </row>
    <row r="289" spans="1:7" x14ac:dyDescent="0.25">
      <c r="A289">
        <v>2007</v>
      </c>
      <c r="B289" t="s">
        <v>98</v>
      </c>
      <c r="C289" t="s">
        <v>77</v>
      </c>
      <c r="D289" t="s">
        <v>96</v>
      </c>
      <c r="E289" t="s">
        <v>97</v>
      </c>
      <c r="F289">
        <v>979</v>
      </c>
      <c r="G289" s="17">
        <v>1997.16</v>
      </c>
    </row>
    <row r="290" spans="1:7" x14ac:dyDescent="0.25">
      <c r="A290">
        <v>2006</v>
      </c>
      <c r="B290" t="s">
        <v>93</v>
      </c>
      <c r="C290" t="s">
        <v>84</v>
      </c>
      <c r="D290" t="s">
        <v>81</v>
      </c>
      <c r="E290" t="s">
        <v>109</v>
      </c>
      <c r="F290">
        <v>635</v>
      </c>
      <c r="G290" s="17">
        <v>1708.15</v>
      </c>
    </row>
    <row r="291" spans="1:7" x14ac:dyDescent="0.25">
      <c r="A291">
        <v>2007</v>
      </c>
      <c r="B291" t="s">
        <v>91</v>
      </c>
      <c r="C291" t="s">
        <v>77</v>
      </c>
      <c r="D291" t="s">
        <v>78</v>
      </c>
      <c r="E291" t="s">
        <v>79</v>
      </c>
      <c r="F291">
        <v>531</v>
      </c>
      <c r="G291" s="17">
        <v>1062</v>
      </c>
    </row>
    <row r="292" spans="1:7" x14ac:dyDescent="0.25">
      <c r="A292">
        <v>2006</v>
      </c>
      <c r="B292" t="s">
        <v>98</v>
      </c>
      <c r="C292" t="s">
        <v>84</v>
      </c>
      <c r="D292" t="s">
        <v>96</v>
      </c>
      <c r="E292" t="s">
        <v>107</v>
      </c>
      <c r="F292">
        <v>861</v>
      </c>
      <c r="G292" s="17">
        <v>1833.93</v>
      </c>
    </row>
    <row r="293" spans="1:7" x14ac:dyDescent="0.25">
      <c r="A293">
        <v>2005</v>
      </c>
      <c r="B293" t="s">
        <v>98</v>
      </c>
      <c r="C293" t="s">
        <v>77</v>
      </c>
      <c r="D293" t="s">
        <v>89</v>
      </c>
      <c r="E293" t="s">
        <v>90</v>
      </c>
      <c r="F293">
        <v>872</v>
      </c>
      <c r="G293" s="17">
        <v>2214.88</v>
      </c>
    </row>
    <row r="294" spans="1:7" x14ac:dyDescent="0.25">
      <c r="A294">
        <v>2007</v>
      </c>
      <c r="B294" t="s">
        <v>105</v>
      </c>
      <c r="C294" t="s">
        <v>86</v>
      </c>
      <c r="D294" t="s">
        <v>78</v>
      </c>
      <c r="E294" t="s">
        <v>101</v>
      </c>
      <c r="F294">
        <v>676</v>
      </c>
      <c r="G294" s="17">
        <v>1419.6</v>
      </c>
    </row>
    <row r="295" spans="1:7" x14ac:dyDescent="0.25">
      <c r="A295">
        <v>2006</v>
      </c>
      <c r="B295" t="s">
        <v>91</v>
      </c>
      <c r="C295" t="s">
        <v>88</v>
      </c>
      <c r="D295" t="s">
        <v>81</v>
      </c>
      <c r="E295" t="s">
        <v>103</v>
      </c>
      <c r="F295">
        <v>725</v>
      </c>
      <c r="G295" s="17">
        <v>2211.25</v>
      </c>
    </row>
    <row r="296" spans="1:7" x14ac:dyDescent="0.25">
      <c r="A296">
        <v>2007</v>
      </c>
      <c r="B296" t="s">
        <v>102</v>
      </c>
      <c r="C296" t="s">
        <v>86</v>
      </c>
      <c r="D296" t="s">
        <v>96</v>
      </c>
      <c r="E296" t="s">
        <v>99</v>
      </c>
      <c r="F296">
        <v>890</v>
      </c>
      <c r="G296" s="17">
        <v>2225</v>
      </c>
    </row>
    <row r="297" spans="1:7" x14ac:dyDescent="0.25">
      <c r="A297">
        <v>2006</v>
      </c>
      <c r="B297" t="s">
        <v>105</v>
      </c>
      <c r="C297" t="s">
        <v>77</v>
      </c>
      <c r="D297" t="s">
        <v>89</v>
      </c>
      <c r="E297" t="s">
        <v>92</v>
      </c>
      <c r="F297">
        <v>792</v>
      </c>
      <c r="G297" s="17">
        <v>2185.92</v>
      </c>
    </row>
    <row r="298" spans="1:7" x14ac:dyDescent="0.25">
      <c r="A298">
        <v>2006</v>
      </c>
      <c r="B298" t="s">
        <v>104</v>
      </c>
      <c r="C298" t="s">
        <v>88</v>
      </c>
      <c r="D298" t="s">
        <v>89</v>
      </c>
      <c r="E298" t="s">
        <v>90</v>
      </c>
      <c r="F298">
        <v>884</v>
      </c>
      <c r="G298" s="17">
        <v>3253.12</v>
      </c>
    </row>
    <row r="299" spans="1:7" x14ac:dyDescent="0.25">
      <c r="A299">
        <v>2006</v>
      </c>
      <c r="B299" t="s">
        <v>80</v>
      </c>
      <c r="C299" t="s">
        <v>84</v>
      </c>
      <c r="D299" t="s">
        <v>89</v>
      </c>
      <c r="E299" t="s">
        <v>90</v>
      </c>
      <c r="F299">
        <v>640</v>
      </c>
      <c r="G299" s="17">
        <v>2124.8000000000002</v>
      </c>
    </row>
    <row r="300" spans="1:7" x14ac:dyDescent="0.25">
      <c r="A300">
        <v>2007</v>
      </c>
      <c r="B300" t="s">
        <v>102</v>
      </c>
      <c r="C300" t="s">
        <v>86</v>
      </c>
      <c r="D300" t="s">
        <v>81</v>
      </c>
      <c r="E300" t="s">
        <v>103</v>
      </c>
      <c r="F300">
        <v>903</v>
      </c>
      <c r="G300" s="17">
        <v>1914.36</v>
      </c>
    </row>
    <row r="301" spans="1:7" x14ac:dyDescent="0.25">
      <c r="A301">
        <v>2005</v>
      </c>
      <c r="B301" t="s">
        <v>106</v>
      </c>
      <c r="C301" t="s">
        <v>77</v>
      </c>
      <c r="D301" t="s">
        <v>78</v>
      </c>
      <c r="E301" t="s">
        <v>79</v>
      </c>
      <c r="F301">
        <v>668</v>
      </c>
      <c r="G301" s="17">
        <v>2177.6799999999998</v>
      </c>
    </row>
    <row r="302" spans="1:7" x14ac:dyDescent="0.25">
      <c r="A302">
        <v>2007</v>
      </c>
      <c r="B302" t="s">
        <v>87</v>
      </c>
      <c r="C302" t="s">
        <v>88</v>
      </c>
      <c r="D302" t="s">
        <v>89</v>
      </c>
      <c r="E302" t="s">
        <v>100</v>
      </c>
      <c r="F302">
        <v>918</v>
      </c>
      <c r="G302" s="17">
        <v>1982.88</v>
      </c>
    </row>
    <row r="303" spans="1:7" x14ac:dyDescent="0.25">
      <c r="A303">
        <v>2006</v>
      </c>
      <c r="B303" t="s">
        <v>80</v>
      </c>
      <c r="C303" t="s">
        <v>84</v>
      </c>
      <c r="D303" t="s">
        <v>78</v>
      </c>
      <c r="E303" t="s">
        <v>108</v>
      </c>
      <c r="F303">
        <v>896</v>
      </c>
      <c r="G303" s="17">
        <v>3557.12</v>
      </c>
    </row>
    <row r="304" spans="1:7" x14ac:dyDescent="0.25">
      <c r="A304">
        <v>2005</v>
      </c>
      <c r="B304" t="s">
        <v>83</v>
      </c>
      <c r="C304" t="s">
        <v>77</v>
      </c>
      <c r="D304" t="s">
        <v>89</v>
      </c>
      <c r="E304" t="s">
        <v>90</v>
      </c>
      <c r="F304">
        <v>703</v>
      </c>
      <c r="G304" s="17">
        <v>2312.87</v>
      </c>
    </row>
    <row r="305" spans="1:7" x14ac:dyDescent="0.25">
      <c r="A305">
        <v>2006</v>
      </c>
      <c r="B305" t="s">
        <v>91</v>
      </c>
      <c r="C305" t="s">
        <v>77</v>
      </c>
      <c r="D305" t="s">
        <v>78</v>
      </c>
      <c r="E305" t="s">
        <v>85</v>
      </c>
      <c r="F305">
        <v>742</v>
      </c>
      <c r="G305" s="17">
        <v>1617.56</v>
      </c>
    </row>
    <row r="306" spans="1:7" x14ac:dyDescent="0.25">
      <c r="A306">
        <v>2005</v>
      </c>
      <c r="B306" t="s">
        <v>93</v>
      </c>
      <c r="C306" t="s">
        <v>77</v>
      </c>
      <c r="D306" t="s">
        <v>89</v>
      </c>
      <c r="E306" t="s">
        <v>92</v>
      </c>
      <c r="F306">
        <v>788</v>
      </c>
      <c r="G306" s="17">
        <v>1843.92</v>
      </c>
    </row>
    <row r="307" spans="1:7" x14ac:dyDescent="0.25">
      <c r="A307">
        <v>2007</v>
      </c>
      <c r="B307" t="s">
        <v>105</v>
      </c>
      <c r="C307" t="s">
        <v>86</v>
      </c>
      <c r="D307" t="s">
        <v>96</v>
      </c>
      <c r="E307" t="s">
        <v>99</v>
      </c>
      <c r="F307">
        <v>570</v>
      </c>
      <c r="G307" s="17">
        <v>1145.7</v>
      </c>
    </row>
    <row r="308" spans="1:7" x14ac:dyDescent="0.25">
      <c r="A308">
        <v>2005</v>
      </c>
      <c r="B308" t="s">
        <v>91</v>
      </c>
      <c r="C308" t="s">
        <v>84</v>
      </c>
      <c r="D308" t="s">
        <v>96</v>
      </c>
      <c r="E308" t="s">
        <v>99</v>
      </c>
      <c r="F308">
        <v>848</v>
      </c>
      <c r="G308" s="17">
        <v>2713.6</v>
      </c>
    </row>
    <row r="309" spans="1:7" x14ac:dyDescent="0.25">
      <c r="A309">
        <v>2005</v>
      </c>
      <c r="B309" t="s">
        <v>83</v>
      </c>
      <c r="C309" t="s">
        <v>88</v>
      </c>
      <c r="D309" t="s">
        <v>89</v>
      </c>
      <c r="E309" t="s">
        <v>100</v>
      </c>
      <c r="F309">
        <v>604</v>
      </c>
      <c r="G309" s="17">
        <v>1528.12</v>
      </c>
    </row>
    <row r="310" spans="1:7" x14ac:dyDescent="0.25">
      <c r="A310">
        <v>2006</v>
      </c>
      <c r="B310" t="s">
        <v>80</v>
      </c>
      <c r="C310" t="s">
        <v>86</v>
      </c>
      <c r="D310" t="s">
        <v>89</v>
      </c>
      <c r="E310" t="s">
        <v>94</v>
      </c>
      <c r="F310">
        <v>767</v>
      </c>
      <c r="G310" s="17">
        <v>2876.25</v>
      </c>
    </row>
    <row r="311" spans="1:7" x14ac:dyDescent="0.25">
      <c r="A311">
        <v>2005</v>
      </c>
      <c r="B311" t="s">
        <v>87</v>
      </c>
      <c r="C311" t="s">
        <v>86</v>
      </c>
      <c r="D311" t="s">
        <v>81</v>
      </c>
      <c r="E311" t="s">
        <v>109</v>
      </c>
      <c r="F311">
        <v>675</v>
      </c>
      <c r="G311" s="17">
        <v>1856.25</v>
      </c>
    </row>
    <row r="312" spans="1:7" x14ac:dyDescent="0.25">
      <c r="A312">
        <v>2005</v>
      </c>
      <c r="B312" t="s">
        <v>95</v>
      </c>
      <c r="C312" t="s">
        <v>86</v>
      </c>
      <c r="D312" t="s">
        <v>78</v>
      </c>
      <c r="E312" t="s">
        <v>101</v>
      </c>
      <c r="F312">
        <v>781</v>
      </c>
      <c r="G312" s="17">
        <v>1796.3</v>
      </c>
    </row>
    <row r="313" spans="1:7" x14ac:dyDescent="0.25">
      <c r="A313">
        <v>2006</v>
      </c>
      <c r="B313" t="s">
        <v>87</v>
      </c>
      <c r="C313" t="s">
        <v>88</v>
      </c>
      <c r="D313" t="s">
        <v>96</v>
      </c>
      <c r="E313" t="s">
        <v>99</v>
      </c>
      <c r="F313">
        <v>535</v>
      </c>
      <c r="G313" s="17">
        <v>1551.5</v>
      </c>
    </row>
    <row r="314" spans="1:7" x14ac:dyDescent="0.25">
      <c r="A314">
        <v>2005</v>
      </c>
      <c r="B314" t="s">
        <v>106</v>
      </c>
      <c r="C314" t="s">
        <v>84</v>
      </c>
      <c r="D314" t="s">
        <v>78</v>
      </c>
      <c r="E314" t="s">
        <v>85</v>
      </c>
      <c r="F314">
        <v>620</v>
      </c>
      <c r="G314" s="17">
        <v>2399.4</v>
      </c>
    </row>
    <row r="315" spans="1:7" x14ac:dyDescent="0.25">
      <c r="A315">
        <v>2007</v>
      </c>
      <c r="B315" t="s">
        <v>76</v>
      </c>
      <c r="C315" t="s">
        <v>88</v>
      </c>
      <c r="D315" t="s">
        <v>96</v>
      </c>
      <c r="E315" t="s">
        <v>99</v>
      </c>
      <c r="F315">
        <v>749</v>
      </c>
      <c r="G315" s="17">
        <v>1505.49</v>
      </c>
    </row>
    <row r="316" spans="1:7" x14ac:dyDescent="0.25">
      <c r="A316">
        <v>2007</v>
      </c>
      <c r="B316" t="s">
        <v>93</v>
      </c>
      <c r="C316" t="s">
        <v>88</v>
      </c>
      <c r="D316" t="s">
        <v>78</v>
      </c>
      <c r="E316" t="s">
        <v>101</v>
      </c>
      <c r="F316">
        <v>972</v>
      </c>
      <c r="G316" s="17">
        <v>3129.84</v>
      </c>
    </row>
    <row r="317" spans="1:7" x14ac:dyDescent="0.25">
      <c r="A317">
        <v>2006</v>
      </c>
      <c r="B317" t="s">
        <v>105</v>
      </c>
      <c r="C317" t="s">
        <v>77</v>
      </c>
      <c r="D317" t="s">
        <v>81</v>
      </c>
      <c r="E317" t="s">
        <v>109</v>
      </c>
      <c r="F317">
        <v>932</v>
      </c>
      <c r="G317" s="17">
        <v>1985.16</v>
      </c>
    </row>
    <row r="318" spans="1:7" x14ac:dyDescent="0.25">
      <c r="A318">
        <v>2007</v>
      </c>
      <c r="B318" t="s">
        <v>80</v>
      </c>
      <c r="C318" t="s">
        <v>86</v>
      </c>
      <c r="D318" t="s">
        <v>78</v>
      </c>
      <c r="E318" t="s">
        <v>101</v>
      </c>
      <c r="F318">
        <v>761</v>
      </c>
      <c r="G318" s="17">
        <v>2716.77</v>
      </c>
    </row>
    <row r="319" spans="1:7" x14ac:dyDescent="0.25">
      <c r="A319">
        <v>2005</v>
      </c>
      <c r="B319" t="s">
        <v>104</v>
      </c>
      <c r="C319" t="s">
        <v>88</v>
      </c>
      <c r="D319" t="s">
        <v>96</v>
      </c>
      <c r="E319" t="s">
        <v>107</v>
      </c>
      <c r="F319">
        <v>922</v>
      </c>
      <c r="G319" s="17">
        <v>2387.98</v>
      </c>
    </row>
    <row r="320" spans="1:7" x14ac:dyDescent="0.25">
      <c r="A320">
        <v>2007</v>
      </c>
      <c r="B320" t="s">
        <v>104</v>
      </c>
      <c r="C320" t="s">
        <v>84</v>
      </c>
      <c r="D320" t="s">
        <v>89</v>
      </c>
      <c r="E320" t="s">
        <v>90</v>
      </c>
      <c r="F320">
        <v>636</v>
      </c>
      <c r="G320" s="17">
        <v>2397.7199999999998</v>
      </c>
    </row>
    <row r="321" spans="1:7" x14ac:dyDescent="0.25">
      <c r="A321">
        <v>2005</v>
      </c>
      <c r="B321" t="s">
        <v>87</v>
      </c>
      <c r="C321" t="s">
        <v>88</v>
      </c>
      <c r="D321" t="s">
        <v>96</v>
      </c>
      <c r="E321" t="s">
        <v>99</v>
      </c>
      <c r="F321">
        <v>674</v>
      </c>
      <c r="G321" s="17">
        <v>1846.76</v>
      </c>
    </row>
    <row r="322" spans="1:7" x14ac:dyDescent="0.25">
      <c r="A322">
        <v>2007</v>
      </c>
      <c r="B322" t="s">
        <v>93</v>
      </c>
      <c r="C322" t="s">
        <v>86</v>
      </c>
      <c r="D322" t="s">
        <v>78</v>
      </c>
      <c r="E322" t="s">
        <v>85</v>
      </c>
      <c r="F322">
        <v>516</v>
      </c>
      <c r="G322" s="17">
        <v>1166.1600000000001</v>
      </c>
    </row>
    <row r="323" spans="1:7" x14ac:dyDescent="0.25">
      <c r="A323">
        <v>2006</v>
      </c>
      <c r="B323" t="s">
        <v>102</v>
      </c>
      <c r="C323" t="s">
        <v>84</v>
      </c>
      <c r="D323" t="s">
        <v>96</v>
      </c>
      <c r="E323" t="s">
        <v>99</v>
      </c>
      <c r="F323">
        <v>771</v>
      </c>
      <c r="G323" s="17">
        <v>1827.27</v>
      </c>
    </row>
    <row r="324" spans="1:7" x14ac:dyDescent="0.25">
      <c r="A324">
        <v>2005</v>
      </c>
      <c r="B324" t="s">
        <v>104</v>
      </c>
      <c r="C324" t="s">
        <v>77</v>
      </c>
      <c r="D324" t="s">
        <v>96</v>
      </c>
      <c r="E324" t="s">
        <v>99</v>
      </c>
      <c r="F324">
        <v>806</v>
      </c>
      <c r="G324" s="17">
        <v>2643.68</v>
      </c>
    </row>
    <row r="325" spans="1:7" x14ac:dyDescent="0.25">
      <c r="A325">
        <v>2006</v>
      </c>
      <c r="B325" t="s">
        <v>80</v>
      </c>
      <c r="C325" t="s">
        <v>84</v>
      </c>
      <c r="D325" t="s">
        <v>89</v>
      </c>
      <c r="E325" t="s">
        <v>90</v>
      </c>
      <c r="F325">
        <v>716</v>
      </c>
      <c r="G325" s="17">
        <v>2405.7600000000002</v>
      </c>
    </row>
    <row r="326" spans="1:7" x14ac:dyDescent="0.25">
      <c r="A326">
        <v>2007</v>
      </c>
      <c r="B326" t="s">
        <v>104</v>
      </c>
      <c r="C326" t="s">
        <v>86</v>
      </c>
      <c r="D326" t="s">
        <v>89</v>
      </c>
      <c r="E326" t="s">
        <v>100</v>
      </c>
      <c r="F326">
        <v>810</v>
      </c>
      <c r="G326" s="17">
        <v>2786.4</v>
      </c>
    </row>
    <row r="327" spans="1:7" x14ac:dyDescent="0.25">
      <c r="A327">
        <v>2006</v>
      </c>
      <c r="B327" t="s">
        <v>105</v>
      </c>
      <c r="C327" t="s">
        <v>86</v>
      </c>
      <c r="D327" t="s">
        <v>96</v>
      </c>
      <c r="E327" t="s">
        <v>99</v>
      </c>
      <c r="F327">
        <v>512</v>
      </c>
      <c r="G327" s="17">
        <v>1536</v>
      </c>
    </row>
    <row r="328" spans="1:7" x14ac:dyDescent="0.25">
      <c r="A328">
        <v>2007</v>
      </c>
      <c r="B328" t="s">
        <v>91</v>
      </c>
      <c r="C328" t="s">
        <v>77</v>
      </c>
      <c r="D328" t="s">
        <v>81</v>
      </c>
      <c r="E328" t="s">
        <v>103</v>
      </c>
      <c r="F328">
        <v>726</v>
      </c>
      <c r="G328" s="17">
        <v>1749.66</v>
      </c>
    </row>
    <row r="329" spans="1:7" x14ac:dyDescent="0.25">
      <c r="A329">
        <v>2006</v>
      </c>
      <c r="B329" t="s">
        <v>93</v>
      </c>
      <c r="C329" t="s">
        <v>77</v>
      </c>
      <c r="D329" t="s">
        <v>96</v>
      </c>
      <c r="E329" t="s">
        <v>99</v>
      </c>
      <c r="F329">
        <v>730</v>
      </c>
      <c r="G329" s="17">
        <v>1898</v>
      </c>
    </row>
    <row r="330" spans="1:7" x14ac:dyDescent="0.25">
      <c r="A330">
        <v>2005</v>
      </c>
      <c r="B330" t="s">
        <v>93</v>
      </c>
      <c r="C330" t="s">
        <v>77</v>
      </c>
      <c r="D330" t="s">
        <v>81</v>
      </c>
      <c r="E330" t="s">
        <v>82</v>
      </c>
      <c r="F330">
        <v>701</v>
      </c>
      <c r="G330" s="17">
        <v>2390.41</v>
      </c>
    </row>
    <row r="331" spans="1:7" x14ac:dyDescent="0.25">
      <c r="A331">
        <v>2005</v>
      </c>
      <c r="B331" t="s">
        <v>76</v>
      </c>
      <c r="C331" t="s">
        <v>77</v>
      </c>
      <c r="D331" t="s">
        <v>78</v>
      </c>
      <c r="E331" t="s">
        <v>85</v>
      </c>
      <c r="F331">
        <v>822</v>
      </c>
      <c r="G331" s="17">
        <v>2260.5</v>
      </c>
    </row>
    <row r="332" spans="1:7" x14ac:dyDescent="0.25">
      <c r="A332">
        <v>2006</v>
      </c>
      <c r="B332" t="s">
        <v>91</v>
      </c>
      <c r="C332" t="s">
        <v>88</v>
      </c>
      <c r="D332" t="s">
        <v>78</v>
      </c>
      <c r="E332" t="s">
        <v>79</v>
      </c>
      <c r="F332">
        <v>910</v>
      </c>
      <c r="G332" s="17">
        <v>3567.2</v>
      </c>
    </row>
    <row r="333" spans="1:7" x14ac:dyDescent="0.25">
      <c r="A333">
        <v>2006</v>
      </c>
      <c r="B333" t="s">
        <v>104</v>
      </c>
      <c r="C333" t="s">
        <v>77</v>
      </c>
      <c r="D333" t="s">
        <v>78</v>
      </c>
      <c r="E333" t="s">
        <v>85</v>
      </c>
      <c r="F333">
        <v>1000</v>
      </c>
      <c r="G333" s="17">
        <v>2380</v>
      </c>
    </row>
    <row r="334" spans="1:7" x14ac:dyDescent="0.25">
      <c r="A334">
        <v>2006</v>
      </c>
      <c r="B334" t="s">
        <v>102</v>
      </c>
      <c r="C334" t="s">
        <v>84</v>
      </c>
      <c r="D334" t="s">
        <v>89</v>
      </c>
      <c r="E334" t="s">
        <v>94</v>
      </c>
      <c r="F334">
        <v>778</v>
      </c>
      <c r="G334" s="17">
        <v>2085.04</v>
      </c>
    </row>
    <row r="335" spans="1:7" x14ac:dyDescent="0.25">
      <c r="A335">
        <v>2005</v>
      </c>
      <c r="B335" t="s">
        <v>95</v>
      </c>
      <c r="C335" t="s">
        <v>84</v>
      </c>
      <c r="D335" t="s">
        <v>81</v>
      </c>
      <c r="E335" t="s">
        <v>103</v>
      </c>
      <c r="F335">
        <v>775</v>
      </c>
      <c r="G335" s="17">
        <v>1953</v>
      </c>
    </row>
    <row r="336" spans="1:7" x14ac:dyDescent="0.25">
      <c r="A336">
        <v>2005</v>
      </c>
      <c r="B336" t="s">
        <v>106</v>
      </c>
      <c r="C336" t="s">
        <v>84</v>
      </c>
      <c r="D336" t="s">
        <v>78</v>
      </c>
      <c r="E336" t="s">
        <v>108</v>
      </c>
      <c r="F336">
        <v>832</v>
      </c>
      <c r="G336" s="17">
        <v>1847.04</v>
      </c>
    </row>
    <row r="337" spans="1:7" x14ac:dyDescent="0.25">
      <c r="A337">
        <v>2006</v>
      </c>
      <c r="B337" t="s">
        <v>95</v>
      </c>
      <c r="C337" t="s">
        <v>77</v>
      </c>
      <c r="D337" t="s">
        <v>89</v>
      </c>
      <c r="E337" t="s">
        <v>100</v>
      </c>
      <c r="F337">
        <v>719</v>
      </c>
      <c r="G337" s="17">
        <v>1833.45</v>
      </c>
    </row>
    <row r="338" spans="1:7" x14ac:dyDescent="0.25">
      <c r="A338">
        <v>2007</v>
      </c>
      <c r="B338" t="s">
        <v>76</v>
      </c>
      <c r="C338" t="s">
        <v>77</v>
      </c>
      <c r="D338" t="s">
        <v>81</v>
      </c>
      <c r="E338" t="s">
        <v>109</v>
      </c>
      <c r="F338">
        <v>650</v>
      </c>
      <c r="G338" s="17">
        <v>1716</v>
      </c>
    </row>
    <row r="339" spans="1:7" x14ac:dyDescent="0.25">
      <c r="A339">
        <v>2005</v>
      </c>
      <c r="B339" t="s">
        <v>102</v>
      </c>
      <c r="C339" t="s">
        <v>88</v>
      </c>
      <c r="D339" t="s">
        <v>89</v>
      </c>
      <c r="E339" t="s">
        <v>92</v>
      </c>
      <c r="F339">
        <v>775</v>
      </c>
      <c r="G339" s="17">
        <v>1852.25</v>
      </c>
    </row>
    <row r="340" spans="1:7" x14ac:dyDescent="0.25">
      <c r="A340">
        <v>2007</v>
      </c>
      <c r="B340" t="s">
        <v>105</v>
      </c>
      <c r="C340" t="s">
        <v>84</v>
      </c>
      <c r="D340" t="s">
        <v>81</v>
      </c>
      <c r="E340" t="s">
        <v>103</v>
      </c>
      <c r="F340">
        <v>686</v>
      </c>
      <c r="G340" s="17">
        <v>1996.26</v>
      </c>
    </row>
    <row r="341" spans="1:7" x14ac:dyDescent="0.25">
      <c r="A341">
        <v>2005</v>
      </c>
      <c r="B341" t="s">
        <v>80</v>
      </c>
      <c r="C341" t="s">
        <v>86</v>
      </c>
      <c r="D341" t="s">
        <v>78</v>
      </c>
      <c r="E341" t="s">
        <v>79</v>
      </c>
      <c r="F341">
        <v>734</v>
      </c>
      <c r="G341" s="17">
        <v>1695.54</v>
      </c>
    </row>
    <row r="342" spans="1:7" x14ac:dyDescent="0.25">
      <c r="A342">
        <v>2006</v>
      </c>
      <c r="B342" t="s">
        <v>106</v>
      </c>
      <c r="C342" t="s">
        <v>84</v>
      </c>
      <c r="D342" t="s">
        <v>89</v>
      </c>
      <c r="E342" t="s">
        <v>94</v>
      </c>
      <c r="F342">
        <v>845</v>
      </c>
      <c r="G342" s="17">
        <v>1867.45</v>
      </c>
    </row>
    <row r="343" spans="1:7" x14ac:dyDescent="0.25">
      <c r="A343">
        <v>2006</v>
      </c>
      <c r="B343" t="s">
        <v>83</v>
      </c>
      <c r="C343" t="s">
        <v>88</v>
      </c>
      <c r="D343" t="s">
        <v>81</v>
      </c>
      <c r="E343" t="s">
        <v>103</v>
      </c>
      <c r="F343">
        <v>732</v>
      </c>
      <c r="G343" s="17">
        <v>1639.68</v>
      </c>
    </row>
    <row r="344" spans="1:7" x14ac:dyDescent="0.25">
      <c r="A344">
        <v>2005</v>
      </c>
      <c r="B344" t="s">
        <v>80</v>
      </c>
      <c r="C344" t="s">
        <v>84</v>
      </c>
      <c r="D344" t="s">
        <v>89</v>
      </c>
      <c r="E344" t="s">
        <v>92</v>
      </c>
      <c r="F344">
        <v>619</v>
      </c>
      <c r="G344" s="17">
        <v>1770.34</v>
      </c>
    </row>
    <row r="345" spans="1:7" x14ac:dyDescent="0.25">
      <c r="A345">
        <v>2005</v>
      </c>
      <c r="B345" t="s">
        <v>76</v>
      </c>
      <c r="C345" t="s">
        <v>84</v>
      </c>
      <c r="D345" t="s">
        <v>78</v>
      </c>
      <c r="E345" t="s">
        <v>79</v>
      </c>
      <c r="F345">
        <v>738</v>
      </c>
      <c r="G345" s="17">
        <v>1763.82</v>
      </c>
    </row>
    <row r="346" spans="1:7" x14ac:dyDescent="0.25">
      <c r="A346">
        <v>2005</v>
      </c>
      <c r="B346" t="s">
        <v>83</v>
      </c>
      <c r="C346" t="s">
        <v>77</v>
      </c>
      <c r="D346" t="s">
        <v>81</v>
      </c>
      <c r="E346" t="s">
        <v>109</v>
      </c>
      <c r="F346">
        <v>598</v>
      </c>
      <c r="G346" s="17">
        <v>1985.36</v>
      </c>
    </row>
    <row r="347" spans="1:7" x14ac:dyDescent="0.25">
      <c r="A347">
        <v>2005</v>
      </c>
      <c r="B347" t="s">
        <v>80</v>
      </c>
      <c r="C347" t="s">
        <v>88</v>
      </c>
      <c r="D347" t="s">
        <v>78</v>
      </c>
      <c r="E347" t="s">
        <v>79</v>
      </c>
      <c r="F347">
        <v>535</v>
      </c>
      <c r="G347" s="17">
        <v>1867.15</v>
      </c>
    </row>
    <row r="348" spans="1:7" x14ac:dyDescent="0.25">
      <c r="A348">
        <v>2005</v>
      </c>
      <c r="B348" t="s">
        <v>102</v>
      </c>
      <c r="C348" t="s">
        <v>86</v>
      </c>
      <c r="D348" t="s">
        <v>81</v>
      </c>
      <c r="E348" t="s">
        <v>109</v>
      </c>
      <c r="F348">
        <v>827</v>
      </c>
      <c r="G348" s="17">
        <v>2166.7399999999998</v>
      </c>
    </row>
    <row r="349" spans="1:7" x14ac:dyDescent="0.25">
      <c r="A349">
        <v>2005</v>
      </c>
      <c r="B349" t="s">
        <v>98</v>
      </c>
      <c r="C349" t="s">
        <v>88</v>
      </c>
      <c r="D349" t="s">
        <v>96</v>
      </c>
      <c r="E349" t="s">
        <v>99</v>
      </c>
      <c r="F349">
        <v>801</v>
      </c>
      <c r="G349" s="17">
        <v>2531.16</v>
      </c>
    </row>
    <row r="350" spans="1:7" x14ac:dyDescent="0.25">
      <c r="A350">
        <v>2006</v>
      </c>
      <c r="B350" t="s">
        <v>105</v>
      </c>
      <c r="C350" t="s">
        <v>88</v>
      </c>
      <c r="D350" t="s">
        <v>78</v>
      </c>
      <c r="E350" t="s">
        <v>108</v>
      </c>
      <c r="F350">
        <v>868</v>
      </c>
      <c r="G350" s="17">
        <v>2656.08</v>
      </c>
    </row>
    <row r="351" spans="1:7" x14ac:dyDescent="0.25">
      <c r="A351">
        <v>2006</v>
      </c>
      <c r="B351" t="s">
        <v>87</v>
      </c>
      <c r="C351" t="s">
        <v>88</v>
      </c>
      <c r="D351" t="s">
        <v>81</v>
      </c>
      <c r="E351" t="s">
        <v>103</v>
      </c>
      <c r="F351">
        <v>511</v>
      </c>
      <c r="G351" s="17">
        <v>1696.52</v>
      </c>
    </row>
    <row r="352" spans="1:7" x14ac:dyDescent="0.25">
      <c r="A352">
        <v>2006</v>
      </c>
      <c r="B352" t="s">
        <v>98</v>
      </c>
      <c r="C352" t="s">
        <v>86</v>
      </c>
      <c r="D352" t="s">
        <v>81</v>
      </c>
      <c r="E352" t="s">
        <v>109</v>
      </c>
      <c r="F352">
        <v>524</v>
      </c>
      <c r="G352" s="17">
        <v>1875.92</v>
      </c>
    </row>
    <row r="353" spans="1:7" x14ac:dyDescent="0.25">
      <c r="A353">
        <v>2005</v>
      </c>
      <c r="B353" t="s">
        <v>80</v>
      </c>
      <c r="C353" t="s">
        <v>84</v>
      </c>
      <c r="D353" t="s">
        <v>78</v>
      </c>
      <c r="E353" t="s">
        <v>108</v>
      </c>
      <c r="F353">
        <v>922</v>
      </c>
      <c r="G353" s="17">
        <v>2931.96</v>
      </c>
    </row>
    <row r="354" spans="1:7" x14ac:dyDescent="0.25">
      <c r="A354">
        <v>2007</v>
      </c>
      <c r="B354" t="s">
        <v>91</v>
      </c>
      <c r="C354" t="s">
        <v>77</v>
      </c>
      <c r="D354" t="s">
        <v>89</v>
      </c>
      <c r="E354" t="s">
        <v>100</v>
      </c>
      <c r="F354">
        <v>902</v>
      </c>
      <c r="G354" s="17">
        <v>3463.68</v>
      </c>
    </row>
    <row r="355" spans="1:7" x14ac:dyDescent="0.25">
      <c r="A355">
        <v>2005</v>
      </c>
      <c r="B355" t="s">
        <v>91</v>
      </c>
      <c r="C355" t="s">
        <v>88</v>
      </c>
      <c r="D355" t="s">
        <v>78</v>
      </c>
      <c r="E355" t="s">
        <v>101</v>
      </c>
      <c r="F355">
        <v>832</v>
      </c>
      <c r="G355" s="17">
        <v>2129.92</v>
      </c>
    </row>
    <row r="356" spans="1:7" x14ac:dyDescent="0.25">
      <c r="A356">
        <v>2006</v>
      </c>
      <c r="B356" t="s">
        <v>93</v>
      </c>
      <c r="C356" t="s">
        <v>77</v>
      </c>
      <c r="D356" t="s">
        <v>78</v>
      </c>
      <c r="E356" t="s">
        <v>108</v>
      </c>
      <c r="F356">
        <v>668</v>
      </c>
      <c r="G356" s="17">
        <v>2478.2800000000002</v>
      </c>
    </row>
    <row r="357" spans="1:7" x14ac:dyDescent="0.25">
      <c r="A357">
        <v>2007</v>
      </c>
      <c r="B357" t="s">
        <v>91</v>
      </c>
      <c r="C357" t="s">
        <v>86</v>
      </c>
      <c r="D357" t="s">
        <v>89</v>
      </c>
      <c r="E357" t="s">
        <v>92</v>
      </c>
      <c r="F357">
        <v>510</v>
      </c>
      <c r="G357" s="17">
        <v>1407.6</v>
      </c>
    </row>
    <row r="358" spans="1:7" x14ac:dyDescent="0.25">
      <c r="A358">
        <v>2005</v>
      </c>
      <c r="B358" t="s">
        <v>93</v>
      </c>
      <c r="C358" t="s">
        <v>77</v>
      </c>
      <c r="D358" t="s">
        <v>89</v>
      </c>
      <c r="E358" t="s">
        <v>100</v>
      </c>
      <c r="F358">
        <v>669</v>
      </c>
      <c r="G358" s="17">
        <v>2408.4</v>
      </c>
    </row>
    <row r="359" spans="1:7" x14ac:dyDescent="0.25">
      <c r="A359">
        <v>2007</v>
      </c>
      <c r="B359" t="s">
        <v>106</v>
      </c>
      <c r="C359" t="s">
        <v>86</v>
      </c>
      <c r="D359" t="s">
        <v>81</v>
      </c>
      <c r="E359" t="s">
        <v>82</v>
      </c>
      <c r="F359">
        <v>671</v>
      </c>
      <c r="G359" s="17">
        <v>2455.86</v>
      </c>
    </row>
    <row r="360" spans="1:7" x14ac:dyDescent="0.25">
      <c r="A360">
        <v>2005</v>
      </c>
      <c r="B360" t="s">
        <v>80</v>
      </c>
      <c r="C360" t="s">
        <v>88</v>
      </c>
      <c r="D360" t="s">
        <v>81</v>
      </c>
      <c r="E360" t="s">
        <v>103</v>
      </c>
      <c r="F360">
        <v>644</v>
      </c>
      <c r="G360" s="17">
        <v>1835.4</v>
      </c>
    </row>
    <row r="361" spans="1:7" x14ac:dyDescent="0.25">
      <c r="A361">
        <v>2007</v>
      </c>
      <c r="B361" t="s">
        <v>83</v>
      </c>
      <c r="C361" t="s">
        <v>77</v>
      </c>
      <c r="D361" t="s">
        <v>96</v>
      </c>
      <c r="E361" t="s">
        <v>99</v>
      </c>
      <c r="F361">
        <v>846</v>
      </c>
      <c r="G361" s="17">
        <v>2961</v>
      </c>
    </row>
    <row r="362" spans="1:7" x14ac:dyDescent="0.25">
      <c r="A362">
        <v>2006</v>
      </c>
      <c r="B362" t="s">
        <v>95</v>
      </c>
      <c r="C362" t="s">
        <v>77</v>
      </c>
      <c r="D362" t="s">
        <v>78</v>
      </c>
      <c r="E362" t="s">
        <v>85</v>
      </c>
      <c r="F362">
        <v>846</v>
      </c>
      <c r="G362" s="17">
        <v>3079.44</v>
      </c>
    </row>
    <row r="363" spans="1:7" x14ac:dyDescent="0.25">
      <c r="A363">
        <v>2006</v>
      </c>
      <c r="B363" t="s">
        <v>98</v>
      </c>
      <c r="C363" t="s">
        <v>88</v>
      </c>
      <c r="D363" t="s">
        <v>78</v>
      </c>
      <c r="E363" t="s">
        <v>79</v>
      </c>
      <c r="F363">
        <v>954</v>
      </c>
      <c r="G363" s="17">
        <v>3253.14</v>
      </c>
    </row>
    <row r="364" spans="1:7" x14ac:dyDescent="0.25">
      <c r="A364">
        <v>2005</v>
      </c>
      <c r="B364" t="s">
        <v>105</v>
      </c>
      <c r="C364" t="s">
        <v>84</v>
      </c>
      <c r="D364" t="s">
        <v>78</v>
      </c>
      <c r="E364" t="s">
        <v>79</v>
      </c>
      <c r="F364">
        <v>733</v>
      </c>
      <c r="G364" s="17">
        <v>2125.6999999999998</v>
      </c>
    </row>
    <row r="365" spans="1:7" x14ac:dyDescent="0.25">
      <c r="A365">
        <v>2005</v>
      </c>
      <c r="B365" t="s">
        <v>76</v>
      </c>
      <c r="C365" t="s">
        <v>86</v>
      </c>
      <c r="D365" t="s">
        <v>81</v>
      </c>
      <c r="E365" t="s">
        <v>109</v>
      </c>
      <c r="F365">
        <v>800</v>
      </c>
      <c r="G365" s="17">
        <v>1648</v>
      </c>
    </row>
    <row r="366" spans="1:7" x14ac:dyDescent="0.25">
      <c r="A366">
        <v>2007</v>
      </c>
      <c r="B366" t="s">
        <v>80</v>
      </c>
      <c r="C366" t="s">
        <v>88</v>
      </c>
      <c r="D366" t="s">
        <v>78</v>
      </c>
      <c r="E366" t="s">
        <v>79</v>
      </c>
      <c r="F366">
        <v>534</v>
      </c>
      <c r="G366" s="17">
        <v>1708.8</v>
      </c>
    </row>
    <row r="367" spans="1:7" x14ac:dyDescent="0.25">
      <c r="A367">
        <v>2006</v>
      </c>
      <c r="B367" t="s">
        <v>87</v>
      </c>
      <c r="C367" t="s">
        <v>77</v>
      </c>
      <c r="D367" t="s">
        <v>78</v>
      </c>
      <c r="E367" t="s">
        <v>85</v>
      </c>
      <c r="F367">
        <v>600</v>
      </c>
      <c r="G367" s="17">
        <v>1620</v>
      </c>
    </row>
    <row r="368" spans="1:7" x14ac:dyDescent="0.25">
      <c r="A368">
        <v>2005</v>
      </c>
      <c r="B368" t="s">
        <v>87</v>
      </c>
      <c r="C368" t="s">
        <v>84</v>
      </c>
      <c r="D368" t="s">
        <v>96</v>
      </c>
      <c r="E368" t="s">
        <v>107</v>
      </c>
      <c r="F368">
        <v>708</v>
      </c>
      <c r="G368" s="17">
        <v>2619.6</v>
      </c>
    </row>
    <row r="369" spans="1:7" x14ac:dyDescent="0.25">
      <c r="A369">
        <v>2005</v>
      </c>
      <c r="B369" t="s">
        <v>83</v>
      </c>
      <c r="C369" t="s">
        <v>88</v>
      </c>
      <c r="D369" t="s">
        <v>78</v>
      </c>
      <c r="E369" t="s">
        <v>101</v>
      </c>
      <c r="F369">
        <v>532</v>
      </c>
      <c r="G369" s="17">
        <v>1590.68</v>
      </c>
    </row>
    <row r="370" spans="1:7" x14ac:dyDescent="0.25">
      <c r="A370">
        <v>2006</v>
      </c>
      <c r="B370" t="s">
        <v>80</v>
      </c>
      <c r="C370" t="s">
        <v>77</v>
      </c>
      <c r="D370" t="s">
        <v>78</v>
      </c>
      <c r="E370" t="s">
        <v>108</v>
      </c>
      <c r="F370">
        <v>656</v>
      </c>
      <c r="G370" s="17">
        <v>1856.48</v>
      </c>
    </row>
    <row r="371" spans="1:7" x14ac:dyDescent="0.25">
      <c r="A371">
        <v>2007</v>
      </c>
      <c r="B371" t="s">
        <v>76</v>
      </c>
      <c r="C371" t="s">
        <v>84</v>
      </c>
      <c r="D371" t="s">
        <v>96</v>
      </c>
      <c r="E371" t="s">
        <v>107</v>
      </c>
      <c r="F371">
        <v>771</v>
      </c>
      <c r="G371" s="17">
        <v>2205.06</v>
      </c>
    </row>
    <row r="372" spans="1:7" x14ac:dyDescent="0.25">
      <c r="A372">
        <v>2007</v>
      </c>
      <c r="B372" t="s">
        <v>83</v>
      </c>
      <c r="C372" t="s">
        <v>88</v>
      </c>
      <c r="D372" t="s">
        <v>89</v>
      </c>
      <c r="E372" t="s">
        <v>100</v>
      </c>
      <c r="F372">
        <v>558</v>
      </c>
      <c r="G372" s="17">
        <v>1964.16</v>
      </c>
    </row>
    <row r="373" spans="1:7" x14ac:dyDescent="0.25">
      <c r="A373">
        <v>2006</v>
      </c>
      <c r="B373" t="s">
        <v>106</v>
      </c>
      <c r="C373" t="s">
        <v>84</v>
      </c>
      <c r="D373" t="s">
        <v>81</v>
      </c>
      <c r="E373" t="s">
        <v>103</v>
      </c>
      <c r="F373">
        <v>962</v>
      </c>
      <c r="G373" s="17">
        <v>3694.08</v>
      </c>
    </row>
    <row r="374" spans="1:7" x14ac:dyDescent="0.25">
      <c r="A374">
        <v>2005</v>
      </c>
      <c r="B374" t="s">
        <v>104</v>
      </c>
      <c r="C374" t="s">
        <v>86</v>
      </c>
      <c r="D374" t="s">
        <v>81</v>
      </c>
      <c r="E374" t="s">
        <v>82</v>
      </c>
      <c r="F374">
        <v>844</v>
      </c>
      <c r="G374" s="17">
        <v>3224.08</v>
      </c>
    </row>
    <row r="375" spans="1:7" x14ac:dyDescent="0.25">
      <c r="A375">
        <v>2005</v>
      </c>
      <c r="B375" t="s">
        <v>80</v>
      </c>
      <c r="C375" t="s">
        <v>77</v>
      </c>
      <c r="D375" t="s">
        <v>89</v>
      </c>
      <c r="E375" t="s">
        <v>94</v>
      </c>
      <c r="F375">
        <v>503</v>
      </c>
      <c r="G375" s="17">
        <v>1287.68</v>
      </c>
    </row>
    <row r="376" spans="1:7" x14ac:dyDescent="0.25">
      <c r="A376">
        <v>2005</v>
      </c>
      <c r="B376" t="s">
        <v>102</v>
      </c>
      <c r="C376" t="s">
        <v>84</v>
      </c>
      <c r="D376" t="s">
        <v>89</v>
      </c>
      <c r="E376" t="s">
        <v>90</v>
      </c>
      <c r="F376">
        <v>840</v>
      </c>
      <c r="G376" s="17">
        <v>2343.6</v>
      </c>
    </row>
    <row r="377" spans="1:7" x14ac:dyDescent="0.25">
      <c r="A377">
        <v>2006</v>
      </c>
      <c r="B377" t="s">
        <v>93</v>
      </c>
      <c r="C377" t="s">
        <v>86</v>
      </c>
      <c r="D377" t="s">
        <v>89</v>
      </c>
      <c r="E377" t="s">
        <v>92</v>
      </c>
      <c r="F377">
        <v>705</v>
      </c>
      <c r="G377" s="17">
        <v>1628.55</v>
      </c>
    </row>
    <row r="378" spans="1:7" x14ac:dyDescent="0.25">
      <c r="A378">
        <v>2005</v>
      </c>
      <c r="B378" t="s">
        <v>95</v>
      </c>
      <c r="C378" t="s">
        <v>88</v>
      </c>
      <c r="D378" t="s">
        <v>81</v>
      </c>
      <c r="E378" t="s">
        <v>109</v>
      </c>
      <c r="F378">
        <v>559</v>
      </c>
      <c r="G378" s="17">
        <v>1855.88</v>
      </c>
    </row>
    <row r="379" spans="1:7" x14ac:dyDescent="0.25">
      <c r="A379">
        <v>2006</v>
      </c>
      <c r="B379" t="s">
        <v>93</v>
      </c>
      <c r="C379" t="s">
        <v>77</v>
      </c>
      <c r="D379" t="s">
        <v>78</v>
      </c>
      <c r="E379" t="s">
        <v>108</v>
      </c>
      <c r="F379">
        <v>994</v>
      </c>
      <c r="G379" s="17">
        <v>2803.08</v>
      </c>
    </row>
    <row r="380" spans="1:7" x14ac:dyDescent="0.25">
      <c r="A380">
        <v>2005</v>
      </c>
      <c r="B380" t="s">
        <v>95</v>
      </c>
      <c r="C380" t="s">
        <v>88</v>
      </c>
      <c r="D380" t="s">
        <v>78</v>
      </c>
      <c r="E380" t="s">
        <v>101</v>
      </c>
      <c r="F380">
        <v>853</v>
      </c>
      <c r="G380" s="17">
        <v>2209.27</v>
      </c>
    </row>
    <row r="381" spans="1:7" x14ac:dyDescent="0.25">
      <c r="A381">
        <v>2007</v>
      </c>
      <c r="B381" t="s">
        <v>104</v>
      </c>
      <c r="C381" t="s">
        <v>86</v>
      </c>
      <c r="D381" t="s">
        <v>89</v>
      </c>
      <c r="E381" t="s">
        <v>94</v>
      </c>
      <c r="F381">
        <v>858</v>
      </c>
      <c r="G381" s="17">
        <v>2737.02</v>
      </c>
    </row>
    <row r="382" spans="1:7" x14ac:dyDescent="0.25">
      <c r="A382">
        <v>2007</v>
      </c>
      <c r="B382" t="s">
        <v>104</v>
      </c>
      <c r="C382" t="s">
        <v>86</v>
      </c>
      <c r="D382" t="s">
        <v>81</v>
      </c>
      <c r="E382" t="s">
        <v>109</v>
      </c>
      <c r="F382">
        <v>555</v>
      </c>
      <c r="G382" s="17">
        <v>1182.1500000000001</v>
      </c>
    </row>
    <row r="383" spans="1:7" x14ac:dyDescent="0.25">
      <c r="A383">
        <v>2007</v>
      </c>
      <c r="B383" t="s">
        <v>104</v>
      </c>
      <c r="C383" t="s">
        <v>77</v>
      </c>
      <c r="D383" t="s">
        <v>81</v>
      </c>
      <c r="E383" t="s">
        <v>103</v>
      </c>
      <c r="F383">
        <v>543</v>
      </c>
      <c r="G383" s="17">
        <v>1476.96</v>
      </c>
    </row>
    <row r="384" spans="1:7" x14ac:dyDescent="0.25">
      <c r="A384">
        <v>2005</v>
      </c>
      <c r="B384" t="s">
        <v>83</v>
      </c>
      <c r="C384" t="s">
        <v>88</v>
      </c>
      <c r="D384" t="s">
        <v>96</v>
      </c>
      <c r="E384" t="s">
        <v>99</v>
      </c>
      <c r="F384">
        <v>646</v>
      </c>
      <c r="G384" s="17">
        <v>2344.98</v>
      </c>
    </row>
    <row r="385" spans="1:7" x14ac:dyDescent="0.25">
      <c r="A385">
        <v>2006</v>
      </c>
      <c r="B385" t="s">
        <v>106</v>
      </c>
      <c r="C385" t="s">
        <v>77</v>
      </c>
      <c r="D385" t="s">
        <v>96</v>
      </c>
      <c r="E385" t="s">
        <v>99</v>
      </c>
      <c r="F385">
        <v>794</v>
      </c>
      <c r="G385" s="17">
        <v>1992.94</v>
      </c>
    </row>
    <row r="386" spans="1:7" x14ac:dyDescent="0.25">
      <c r="A386">
        <v>2007</v>
      </c>
      <c r="B386" t="s">
        <v>93</v>
      </c>
      <c r="C386" t="s">
        <v>84</v>
      </c>
      <c r="D386" t="s">
        <v>81</v>
      </c>
      <c r="E386" t="s">
        <v>109</v>
      </c>
      <c r="F386">
        <v>573</v>
      </c>
      <c r="G386" s="17">
        <v>1237.68</v>
      </c>
    </row>
    <row r="387" spans="1:7" x14ac:dyDescent="0.25">
      <c r="A387">
        <v>2007</v>
      </c>
      <c r="B387" t="s">
        <v>76</v>
      </c>
      <c r="C387" t="s">
        <v>86</v>
      </c>
      <c r="D387" t="s">
        <v>78</v>
      </c>
      <c r="E387" t="s">
        <v>79</v>
      </c>
      <c r="F387">
        <v>534</v>
      </c>
      <c r="G387" s="17">
        <v>1431.12</v>
      </c>
    </row>
    <row r="388" spans="1:7" x14ac:dyDescent="0.25">
      <c r="A388">
        <v>2005</v>
      </c>
      <c r="B388" t="s">
        <v>95</v>
      </c>
      <c r="C388" t="s">
        <v>77</v>
      </c>
      <c r="D388" t="s">
        <v>96</v>
      </c>
      <c r="E388" t="s">
        <v>99</v>
      </c>
      <c r="F388">
        <v>793</v>
      </c>
      <c r="G388" s="17">
        <v>2497.9499999999998</v>
      </c>
    </row>
    <row r="389" spans="1:7" x14ac:dyDescent="0.25">
      <c r="A389">
        <v>2005</v>
      </c>
      <c r="B389" t="s">
        <v>95</v>
      </c>
      <c r="C389" t="s">
        <v>77</v>
      </c>
      <c r="D389" t="s">
        <v>81</v>
      </c>
      <c r="E389" t="s">
        <v>82</v>
      </c>
      <c r="F389">
        <v>709</v>
      </c>
      <c r="G389" s="17">
        <v>1985.2</v>
      </c>
    </row>
    <row r="390" spans="1:7" x14ac:dyDescent="0.25">
      <c r="A390">
        <v>2007</v>
      </c>
      <c r="B390" t="s">
        <v>80</v>
      </c>
      <c r="C390" t="s">
        <v>77</v>
      </c>
      <c r="D390" t="s">
        <v>81</v>
      </c>
      <c r="E390" t="s">
        <v>82</v>
      </c>
      <c r="F390">
        <v>907</v>
      </c>
      <c r="G390" s="17">
        <v>2058.89</v>
      </c>
    </row>
    <row r="391" spans="1:7" x14ac:dyDescent="0.25">
      <c r="A391">
        <v>2005</v>
      </c>
      <c r="B391" t="s">
        <v>105</v>
      </c>
      <c r="C391" t="s">
        <v>86</v>
      </c>
      <c r="D391" t="s">
        <v>89</v>
      </c>
      <c r="E391" t="s">
        <v>90</v>
      </c>
      <c r="F391">
        <v>955</v>
      </c>
      <c r="G391" s="17">
        <v>2989.15</v>
      </c>
    </row>
    <row r="392" spans="1:7" x14ac:dyDescent="0.25">
      <c r="A392">
        <v>2006</v>
      </c>
      <c r="B392" t="s">
        <v>87</v>
      </c>
      <c r="C392" t="s">
        <v>86</v>
      </c>
      <c r="D392" t="s">
        <v>89</v>
      </c>
      <c r="E392" t="s">
        <v>90</v>
      </c>
      <c r="F392">
        <v>685</v>
      </c>
      <c r="G392" s="17">
        <v>2116.65</v>
      </c>
    </row>
    <row r="393" spans="1:7" x14ac:dyDescent="0.25">
      <c r="A393">
        <v>2006</v>
      </c>
      <c r="B393" t="s">
        <v>104</v>
      </c>
      <c r="C393" t="s">
        <v>86</v>
      </c>
      <c r="D393" t="s">
        <v>81</v>
      </c>
      <c r="E393" t="s">
        <v>82</v>
      </c>
      <c r="F393">
        <v>903</v>
      </c>
      <c r="G393" s="17">
        <v>2600.64</v>
      </c>
    </row>
    <row r="394" spans="1:7" x14ac:dyDescent="0.25">
      <c r="A394">
        <v>2007</v>
      </c>
      <c r="B394" t="s">
        <v>95</v>
      </c>
      <c r="C394" t="s">
        <v>88</v>
      </c>
      <c r="D394" t="s">
        <v>81</v>
      </c>
      <c r="E394" t="s">
        <v>103</v>
      </c>
      <c r="F394">
        <v>903</v>
      </c>
      <c r="G394" s="17">
        <v>2438.1</v>
      </c>
    </row>
    <row r="395" spans="1:7" x14ac:dyDescent="0.25">
      <c r="A395">
        <v>2005</v>
      </c>
      <c r="B395" t="s">
        <v>106</v>
      </c>
      <c r="C395" t="s">
        <v>84</v>
      </c>
      <c r="D395" t="s">
        <v>78</v>
      </c>
      <c r="E395" t="s">
        <v>85</v>
      </c>
      <c r="F395">
        <v>701</v>
      </c>
      <c r="G395" s="17">
        <v>2495.56</v>
      </c>
    </row>
    <row r="396" spans="1:7" x14ac:dyDescent="0.25">
      <c r="A396">
        <v>2005</v>
      </c>
      <c r="B396" t="s">
        <v>106</v>
      </c>
      <c r="C396" t="s">
        <v>88</v>
      </c>
      <c r="D396" t="s">
        <v>89</v>
      </c>
      <c r="E396" t="s">
        <v>90</v>
      </c>
      <c r="F396">
        <v>738</v>
      </c>
      <c r="G396" s="17">
        <v>2214</v>
      </c>
    </row>
    <row r="397" spans="1:7" x14ac:dyDescent="0.25">
      <c r="A397">
        <v>2007</v>
      </c>
      <c r="B397" t="s">
        <v>91</v>
      </c>
      <c r="C397" t="s">
        <v>86</v>
      </c>
      <c r="D397" t="s">
        <v>78</v>
      </c>
      <c r="E397" t="s">
        <v>79</v>
      </c>
      <c r="F397">
        <v>950</v>
      </c>
      <c r="G397" s="17">
        <v>2023.5</v>
      </c>
    </row>
    <row r="398" spans="1:7" x14ac:dyDescent="0.25">
      <c r="A398">
        <v>2005</v>
      </c>
      <c r="B398" t="s">
        <v>83</v>
      </c>
      <c r="C398" t="s">
        <v>86</v>
      </c>
      <c r="D398" t="s">
        <v>89</v>
      </c>
      <c r="E398" t="s">
        <v>94</v>
      </c>
      <c r="F398">
        <v>773</v>
      </c>
      <c r="G398" s="17">
        <v>2434.9499999999998</v>
      </c>
    </row>
    <row r="399" spans="1:7" x14ac:dyDescent="0.25">
      <c r="A399">
        <v>2006</v>
      </c>
      <c r="B399" t="s">
        <v>95</v>
      </c>
      <c r="C399" t="s">
        <v>84</v>
      </c>
      <c r="D399" t="s">
        <v>96</v>
      </c>
      <c r="E399" t="s">
        <v>97</v>
      </c>
      <c r="F399">
        <v>760</v>
      </c>
      <c r="G399" s="17">
        <v>1801.2</v>
      </c>
    </row>
    <row r="400" spans="1:7" x14ac:dyDescent="0.25">
      <c r="A400">
        <v>2006</v>
      </c>
      <c r="B400" t="s">
        <v>80</v>
      </c>
      <c r="C400" t="s">
        <v>88</v>
      </c>
      <c r="D400" t="s">
        <v>89</v>
      </c>
      <c r="E400" t="s">
        <v>94</v>
      </c>
      <c r="F400">
        <v>502</v>
      </c>
      <c r="G400" s="17">
        <v>1490.94</v>
      </c>
    </row>
    <row r="401" spans="1:7" x14ac:dyDescent="0.25">
      <c r="A401">
        <v>2007</v>
      </c>
      <c r="B401" t="s">
        <v>104</v>
      </c>
      <c r="C401" t="s">
        <v>86</v>
      </c>
      <c r="D401" t="s">
        <v>89</v>
      </c>
      <c r="E401" t="s">
        <v>94</v>
      </c>
      <c r="F401">
        <v>925</v>
      </c>
      <c r="G401" s="17">
        <v>2479</v>
      </c>
    </row>
    <row r="402" spans="1:7" x14ac:dyDescent="0.25">
      <c r="A402">
        <v>2005</v>
      </c>
      <c r="B402" t="s">
        <v>87</v>
      </c>
      <c r="C402" t="s">
        <v>77</v>
      </c>
      <c r="D402" t="s">
        <v>81</v>
      </c>
      <c r="E402" t="s">
        <v>109</v>
      </c>
      <c r="F402">
        <v>893</v>
      </c>
      <c r="G402" s="17">
        <v>2812.95</v>
      </c>
    </row>
    <row r="403" spans="1:7" x14ac:dyDescent="0.25">
      <c r="A403">
        <v>2006</v>
      </c>
      <c r="B403" t="s">
        <v>83</v>
      </c>
      <c r="C403" t="s">
        <v>84</v>
      </c>
      <c r="D403" t="s">
        <v>96</v>
      </c>
      <c r="E403" t="s">
        <v>97</v>
      </c>
      <c r="F403">
        <v>786</v>
      </c>
      <c r="G403" s="17">
        <v>2837.46</v>
      </c>
    </row>
    <row r="404" spans="1:7" x14ac:dyDescent="0.25">
      <c r="A404">
        <v>2006</v>
      </c>
      <c r="B404" t="s">
        <v>87</v>
      </c>
      <c r="C404" t="s">
        <v>84</v>
      </c>
      <c r="D404" t="s">
        <v>89</v>
      </c>
      <c r="E404" t="s">
        <v>92</v>
      </c>
      <c r="F404">
        <v>837</v>
      </c>
      <c r="G404" s="17">
        <v>2879.28</v>
      </c>
    </row>
    <row r="405" spans="1:7" x14ac:dyDescent="0.25">
      <c r="A405">
        <v>2006</v>
      </c>
      <c r="B405" t="s">
        <v>76</v>
      </c>
      <c r="C405" t="s">
        <v>77</v>
      </c>
      <c r="D405" t="s">
        <v>78</v>
      </c>
      <c r="E405" t="s">
        <v>101</v>
      </c>
      <c r="F405">
        <v>823</v>
      </c>
      <c r="G405" s="17">
        <v>2156.2600000000002</v>
      </c>
    </row>
    <row r="406" spans="1:7" x14ac:dyDescent="0.25">
      <c r="A406">
        <v>2007</v>
      </c>
      <c r="B406" t="s">
        <v>76</v>
      </c>
      <c r="C406" t="s">
        <v>86</v>
      </c>
      <c r="D406" t="s">
        <v>96</v>
      </c>
      <c r="E406" t="s">
        <v>99</v>
      </c>
      <c r="F406">
        <v>823</v>
      </c>
      <c r="G406" s="17">
        <v>2469</v>
      </c>
    </row>
    <row r="407" spans="1:7" x14ac:dyDescent="0.25">
      <c r="A407">
        <v>2007</v>
      </c>
      <c r="B407" t="s">
        <v>98</v>
      </c>
      <c r="C407" t="s">
        <v>84</v>
      </c>
      <c r="D407" t="s">
        <v>96</v>
      </c>
      <c r="E407" t="s">
        <v>107</v>
      </c>
      <c r="F407">
        <v>577</v>
      </c>
      <c r="G407" s="17">
        <v>1846.4</v>
      </c>
    </row>
    <row r="408" spans="1:7" x14ac:dyDescent="0.25">
      <c r="A408">
        <v>2007</v>
      </c>
      <c r="B408" t="s">
        <v>98</v>
      </c>
      <c r="C408" t="s">
        <v>86</v>
      </c>
      <c r="D408" t="s">
        <v>89</v>
      </c>
      <c r="E408" t="s">
        <v>100</v>
      </c>
      <c r="F408">
        <v>758</v>
      </c>
      <c r="G408" s="17">
        <v>2516.56</v>
      </c>
    </row>
    <row r="409" spans="1:7" x14ac:dyDescent="0.25">
      <c r="A409">
        <v>2007</v>
      </c>
      <c r="B409" t="s">
        <v>80</v>
      </c>
      <c r="C409" t="s">
        <v>84</v>
      </c>
      <c r="D409" t="s">
        <v>81</v>
      </c>
      <c r="E409" t="s">
        <v>103</v>
      </c>
      <c r="F409">
        <v>681</v>
      </c>
      <c r="G409" s="17">
        <v>2717.19</v>
      </c>
    </row>
    <row r="410" spans="1:7" x14ac:dyDescent="0.25">
      <c r="A410">
        <v>2007</v>
      </c>
      <c r="B410" t="s">
        <v>98</v>
      </c>
      <c r="C410" t="s">
        <v>84</v>
      </c>
      <c r="D410" t="s">
        <v>81</v>
      </c>
      <c r="E410" t="s">
        <v>103</v>
      </c>
      <c r="F410">
        <v>837</v>
      </c>
      <c r="G410" s="17">
        <v>2410.56</v>
      </c>
    </row>
    <row r="411" spans="1:7" x14ac:dyDescent="0.25">
      <c r="A411">
        <v>2006</v>
      </c>
      <c r="B411" t="s">
        <v>91</v>
      </c>
      <c r="C411" t="s">
        <v>88</v>
      </c>
      <c r="D411" t="s">
        <v>96</v>
      </c>
      <c r="E411" t="s">
        <v>97</v>
      </c>
      <c r="F411">
        <v>964</v>
      </c>
      <c r="G411" s="17">
        <v>2217.1999999999998</v>
      </c>
    </row>
    <row r="412" spans="1:7" x14ac:dyDescent="0.25">
      <c r="A412">
        <v>2007</v>
      </c>
      <c r="B412" t="s">
        <v>106</v>
      </c>
      <c r="C412" t="s">
        <v>86</v>
      </c>
      <c r="D412" t="s">
        <v>78</v>
      </c>
      <c r="E412" t="s">
        <v>108</v>
      </c>
      <c r="F412">
        <v>998</v>
      </c>
      <c r="G412" s="17">
        <v>3473.04</v>
      </c>
    </row>
    <row r="413" spans="1:7" x14ac:dyDescent="0.25">
      <c r="A413">
        <v>2005</v>
      </c>
      <c r="B413" t="s">
        <v>87</v>
      </c>
      <c r="C413" t="s">
        <v>77</v>
      </c>
      <c r="D413" t="s">
        <v>89</v>
      </c>
      <c r="E413" t="s">
        <v>100</v>
      </c>
      <c r="F413">
        <v>729</v>
      </c>
      <c r="G413" s="17">
        <v>2624.4</v>
      </c>
    </row>
    <row r="414" spans="1:7" x14ac:dyDescent="0.25">
      <c r="A414">
        <v>2005</v>
      </c>
      <c r="B414" t="s">
        <v>105</v>
      </c>
      <c r="C414" t="s">
        <v>88</v>
      </c>
      <c r="D414" t="s">
        <v>89</v>
      </c>
      <c r="E414" t="s">
        <v>90</v>
      </c>
      <c r="F414">
        <v>658</v>
      </c>
      <c r="G414" s="17">
        <v>1730.54</v>
      </c>
    </row>
    <row r="415" spans="1:7" x14ac:dyDescent="0.25">
      <c r="A415">
        <v>2005</v>
      </c>
      <c r="B415" t="s">
        <v>87</v>
      </c>
      <c r="C415" t="s">
        <v>77</v>
      </c>
      <c r="D415" t="s">
        <v>78</v>
      </c>
      <c r="E415" t="s">
        <v>85</v>
      </c>
      <c r="F415">
        <v>738</v>
      </c>
      <c r="G415" s="17">
        <v>1505.52</v>
      </c>
    </row>
    <row r="416" spans="1:7" x14ac:dyDescent="0.25">
      <c r="A416">
        <v>2005</v>
      </c>
      <c r="B416" t="s">
        <v>91</v>
      </c>
      <c r="C416" t="s">
        <v>84</v>
      </c>
      <c r="D416" t="s">
        <v>81</v>
      </c>
      <c r="E416" t="s">
        <v>103</v>
      </c>
      <c r="F416">
        <v>950</v>
      </c>
      <c r="G416" s="17">
        <v>3619.5</v>
      </c>
    </row>
    <row r="417" spans="1:7" x14ac:dyDescent="0.25">
      <c r="A417">
        <v>2007</v>
      </c>
      <c r="B417" t="s">
        <v>87</v>
      </c>
      <c r="C417" t="s">
        <v>86</v>
      </c>
      <c r="D417" t="s">
        <v>81</v>
      </c>
      <c r="E417" t="s">
        <v>109</v>
      </c>
      <c r="F417">
        <v>776</v>
      </c>
      <c r="G417" s="17">
        <v>3041.92</v>
      </c>
    </row>
    <row r="418" spans="1:7" x14ac:dyDescent="0.25">
      <c r="A418">
        <v>2007</v>
      </c>
      <c r="B418" t="s">
        <v>83</v>
      </c>
      <c r="C418" t="s">
        <v>88</v>
      </c>
      <c r="D418" t="s">
        <v>78</v>
      </c>
      <c r="E418" t="s">
        <v>101</v>
      </c>
      <c r="F418">
        <v>768</v>
      </c>
      <c r="G418" s="17">
        <v>1774.08</v>
      </c>
    </row>
    <row r="419" spans="1:7" x14ac:dyDescent="0.25">
      <c r="A419">
        <v>2007</v>
      </c>
      <c r="B419" t="s">
        <v>102</v>
      </c>
      <c r="C419" t="s">
        <v>77</v>
      </c>
      <c r="D419" t="s">
        <v>78</v>
      </c>
      <c r="E419" t="s">
        <v>101</v>
      </c>
      <c r="F419">
        <v>809</v>
      </c>
      <c r="G419" s="17">
        <v>2386.5500000000002</v>
      </c>
    </row>
    <row r="420" spans="1:7" x14ac:dyDescent="0.25">
      <c r="A420">
        <v>2007</v>
      </c>
      <c r="B420" t="s">
        <v>83</v>
      </c>
      <c r="C420" t="s">
        <v>88</v>
      </c>
      <c r="D420" t="s">
        <v>81</v>
      </c>
      <c r="E420" t="s">
        <v>82</v>
      </c>
      <c r="F420">
        <v>764</v>
      </c>
      <c r="G420" s="17">
        <v>2849.72</v>
      </c>
    </row>
    <row r="421" spans="1:7" x14ac:dyDescent="0.25">
      <c r="A421">
        <v>2006</v>
      </c>
      <c r="B421" t="s">
        <v>87</v>
      </c>
      <c r="C421" t="s">
        <v>88</v>
      </c>
      <c r="D421" t="s">
        <v>78</v>
      </c>
      <c r="E421" t="s">
        <v>79</v>
      </c>
      <c r="F421">
        <v>789</v>
      </c>
      <c r="G421" s="17">
        <v>2272.3200000000002</v>
      </c>
    </row>
    <row r="422" spans="1:7" x14ac:dyDescent="0.25">
      <c r="A422">
        <v>2005</v>
      </c>
      <c r="B422" t="s">
        <v>80</v>
      </c>
      <c r="C422" t="s">
        <v>86</v>
      </c>
      <c r="D422" t="s">
        <v>78</v>
      </c>
      <c r="E422" t="s">
        <v>79</v>
      </c>
      <c r="F422">
        <v>781</v>
      </c>
      <c r="G422" s="17">
        <v>1835.35</v>
      </c>
    </row>
    <row r="423" spans="1:7" x14ac:dyDescent="0.25">
      <c r="A423">
        <v>2007</v>
      </c>
      <c r="B423" t="s">
        <v>98</v>
      </c>
      <c r="C423" t="s">
        <v>86</v>
      </c>
      <c r="D423" t="s">
        <v>78</v>
      </c>
      <c r="E423" t="s">
        <v>101</v>
      </c>
      <c r="F423">
        <v>885</v>
      </c>
      <c r="G423" s="17">
        <v>3442.65</v>
      </c>
    </row>
    <row r="424" spans="1:7" x14ac:dyDescent="0.25">
      <c r="A424">
        <v>2005</v>
      </c>
      <c r="B424" t="s">
        <v>87</v>
      </c>
      <c r="C424" t="s">
        <v>88</v>
      </c>
      <c r="D424" t="s">
        <v>89</v>
      </c>
      <c r="E424" t="s">
        <v>90</v>
      </c>
      <c r="F424">
        <v>816</v>
      </c>
      <c r="G424" s="17">
        <v>2358.2399999999998</v>
      </c>
    </row>
    <row r="425" spans="1:7" x14ac:dyDescent="0.25">
      <c r="A425">
        <v>2005</v>
      </c>
      <c r="B425" t="s">
        <v>106</v>
      </c>
      <c r="C425" t="s">
        <v>88</v>
      </c>
      <c r="D425" t="s">
        <v>96</v>
      </c>
      <c r="E425" t="s">
        <v>99</v>
      </c>
      <c r="F425">
        <v>789</v>
      </c>
      <c r="G425" s="17">
        <v>2524.8000000000002</v>
      </c>
    </row>
    <row r="426" spans="1:7" x14ac:dyDescent="0.25">
      <c r="A426">
        <v>2007</v>
      </c>
      <c r="B426" t="s">
        <v>91</v>
      </c>
      <c r="C426" t="s">
        <v>86</v>
      </c>
      <c r="D426" t="s">
        <v>96</v>
      </c>
      <c r="E426" t="s">
        <v>97</v>
      </c>
      <c r="F426">
        <v>572</v>
      </c>
      <c r="G426" s="17">
        <v>2019.16</v>
      </c>
    </row>
    <row r="427" spans="1:7" x14ac:dyDescent="0.25">
      <c r="A427">
        <v>2005</v>
      </c>
      <c r="B427" t="s">
        <v>98</v>
      </c>
      <c r="C427" t="s">
        <v>88</v>
      </c>
      <c r="D427" t="s">
        <v>81</v>
      </c>
      <c r="E427" t="s">
        <v>82</v>
      </c>
      <c r="F427">
        <v>627</v>
      </c>
      <c r="G427" s="17">
        <v>2062.83</v>
      </c>
    </row>
    <row r="428" spans="1:7" x14ac:dyDescent="0.25">
      <c r="A428">
        <v>2006</v>
      </c>
      <c r="B428" t="s">
        <v>93</v>
      </c>
      <c r="C428" t="s">
        <v>84</v>
      </c>
      <c r="D428" t="s">
        <v>89</v>
      </c>
      <c r="E428" t="s">
        <v>94</v>
      </c>
      <c r="F428">
        <v>858</v>
      </c>
      <c r="G428" s="17">
        <v>2179.3200000000002</v>
      </c>
    </row>
    <row r="429" spans="1:7" x14ac:dyDescent="0.25">
      <c r="A429">
        <v>2006</v>
      </c>
      <c r="B429" t="s">
        <v>91</v>
      </c>
      <c r="C429" t="s">
        <v>88</v>
      </c>
      <c r="D429" t="s">
        <v>89</v>
      </c>
      <c r="E429" t="s">
        <v>92</v>
      </c>
      <c r="F429">
        <v>892</v>
      </c>
      <c r="G429" s="17">
        <v>3041.72</v>
      </c>
    </row>
    <row r="430" spans="1:7" x14ac:dyDescent="0.25">
      <c r="A430">
        <v>2006</v>
      </c>
      <c r="B430" t="s">
        <v>98</v>
      </c>
      <c r="C430" t="s">
        <v>86</v>
      </c>
      <c r="D430" t="s">
        <v>96</v>
      </c>
      <c r="E430" t="s">
        <v>97</v>
      </c>
      <c r="F430">
        <v>858</v>
      </c>
      <c r="G430" s="17">
        <v>3380.52</v>
      </c>
    </row>
    <row r="431" spans="1:7" x14ac:dyDescent="0.25">
      <c r="A431">
        <v>2007</v>
      </c>
      <c r="B431" t="s">
        <v>106</v>
      </c>
      <c r="C431" t="s">
        <v>84</v>
      </c>
      <c r="D431" t="s">
        <v>96</v>
      </c>
      <c r="E431" t="s">
        <v>97</v>
      </c>
      <c r="F431">
        <v>967</v>
      </c>
      <c r="G431" s="17">
        <v>2137.0700000000002</v>
      </c>
    </row>
    <row r="432" spans="1:7" x14ac:dyDescent="0.25">
      <c r="A432">
        <v>2006</v>
      </c>
      <c r="B432" t="s">
        <v>105</v>
      </c>
      <c r="C432" t="s">
        <v>86</v>
      </c>
      <c r="D432" t="s">
        <v>78</v>
      </c>
      <c r="E432" t="s">
        <v>108</v>
      </c>
      <c r="F432">
        <v>836</v>
      </c>
      <c r="G432" s="17">
        <v>2666.84</v>
      </c>
    </row>
    <row r="433" spans="1:7" x14ac:dyDescent="0.25">
      <c r="A433">
        <v>2005</v>
      </c>
      <c r="B433" t="s">
        <v>106</v>
      </c>
      <c r="C433" t="s">
        <v>84</v>
      </c>
      <c r="D433" t="s">
        <v>96</v>
      </c>
      <c r="E433" t="s">
        <v>99</v>
      </c>
      <c r="F433">
        <v>921</v>
      </c>
      <c r="G433" s="17">
        <v>3536.64</v>
      </c>
    </row>
    <row r="434" spans="1:7" x14ac:dyDescent="0.25">
      <c r="A434">
        <v>2007</v>
      </c>
      <c r="B434" t="s">
        <v>87</v>
      </c>
      <c r="C434" t="s">
        <v>84</v>
      </c>
      <c r="D434" t="s">
        <v>89</v>
      </c>
      <c r="E434" t="s">
        <v>90</v>
      </c>
      <c r="F434">
        <v>898</v>
      </c>
      <c r="G434" s="17">
        <v>3035.24</v>
      </c>
    </row>
    <row r="435" spans="1:7" x14ac:dyDescent="0.25">
      <c r="A435">
        <v>2006</v>
      </c>
      <c r="B435" t="s">
        <v>93</v>
      </c>
      <c r="C435" t="s">
        <v>86</v>
      </c>
      <c r="D435" t="s">
        <v>81</v>
      </c>
      <c r="E435" t="s">
        <v>103</v>
      </c>
      <c r="F435">
        <v>516</v>
      </c>
      <c r="G435" s="17">
        <v>1640.88</v>
      </c>
    </row>
    <row r="436" spans="1:7" x14ac:dyDescent="0.25">
      <c r="A436">
        <v>2007</v>
      </c>
      <c r="B436" t="s">
        <v>87</v>
      </c>
      <c r="C436" t="s">
        <v>84</v>
      </c>
      <c r="D436" t="s">
        <v>78</v>
      </c>
      <c r="E436" t="s">
        <v>85</v>
      </c>
      <c r="F436">
        <v>722</v>
      </c>
      <c r="G436" s="17">
        <v>2064.92</v>
      </c>
    </row>
    <row r="437" spans="1:7" x14ac:dyDescent="0.25">
      <c r="A437">
        <v>2005</v>
      </c>
      <c r="B437" t="s">
        <v>91</v>
      </c>
      <c r="C437" t="s">
        <v>86</v>
      </c>
      <c r="D437" t="s">
        <v>96</v>
      </c>
      <c r="E437" t="s">
        <v>99</v>
      </c>
      <c r="F437">
        <v>991</v>
      </c>
      <c r="G437" s="17">
        <v>2437.86</v>
      </c>
    </row>
    <row r="438" spans="1:7" x14ac:dyDescent="0.25">
      <c r="A438">
        <v>2006</v>
      </c>
      <c r="B438" t="s">
        <v>98</v>
      </c>
      <c r="C438" t="s">
        <v>86</v>
      </c>
      <c r="D438" t="s">
        <v>81</v>
      </c>
      <c r="E438" t="s">
        <v>103</v>
      </c>
      <c r="F438">
        <v>798</v>
      </c>
      <c r="G438" s="17">
        <v>1787.52</v>
      </c>
    </row>
    <row r="439" spans="1:7" x14ac:dyDescent="0.25">
      <c r="A439">
        <v>2007</v>
      </c>
      <c r="B439" t="s">
        <v>105</v>
      </c>
      <c r="C439" t="s">
        <v>77</v>
      </c>
      <c r="D439" t="s">
        <v>89</v>
      </c>
      <c r="E439" t="s">
        <v>90</v>
      </c>
      <c r="F439">
        <v>803</v>
      </c>
      <c r="G439" s="17">
        <v>2569.6</v>
      </c>
    </row>
    <row r="440" spans="1:7" x14ac:dyDescent="0.25">
      <c r="A440">
        <v>2005</v>
      </c>
      <c r="B440" t="s">
        <v>80</v>
      </c>
      <c r="C440" t="s">
        <v>88</v>
      </c>
      <c r="D440" t="s">
        <v>96</v>
      </c>
      <c r="E440" t="s">
        <v>97</v>
      </c>
      <c r="F440">
        <v>520</v>
      </c>
      <c r="G440" s="17">
        <v>1258.4000000000001</v>
      </c>
    </row>
    <row r="441" spans="1:7" x14ac:dyDescent="0.25">
      <c r="A441">
        <v>2007</v>
      </c>
      <c r="B441" t="s">
        <v>83</v>
      </c>
      <c r="C441" t="s">
        <v>88</v>
      </c>
      <c r="D441" t="s">
        <v>78</v>
      </c>
      <c r="E441" t="s">
        <v>101</v>
      </c>
      <c r="F441">
        <v>529</v>
      </c>
      <c r="G441" s="17">
        <v>1433.59</v>
      </c>
    </row>
    <row r="442" spans="1:7" x14ac:dyDescent="0.25">
      <c r="A442">
        <v>2005</v>
      </c>
      <c r="B442" t="s">
        <v>93</v>
      </c>
      <c r="C442" t="s">
        <v>84</v>
      </c>
      <c r="D442" t="s">
        <v>78</v>
      </c>
      <c r="E442" t="s">
        <v>79</v>
      </c>
      <c r="F442">
        <v>888</v>
      </c>
      <c r="G442" s="17">
        <v>2353.1999999999998</v>
      </c>
    </row>
    <row r="443" spans="1:7" x14ac:dyDescent="0.25">
      <c r="A443">
        <v>2007</v>
      </c>
      <c r="B443" t="s">
        <v>87</v>
      </c>
      <c r="C443" t="s">
        <v>77</v>
      </c>
      <c r="D443" t="s">
        <v>89</v>
      </c>
      <c r="E443" t="s">
        <v>100</v>
      </c>
      <c r="F443">
        <v>552</v>
      </c>
      <c r="G443" s="17">
        <v>1644.96</v>
      </c>
    </row>
    <row r="444" spans="1:7" x14ac:dyDescent="0.25">
      <c r="A444">
        <v>2007</v>
      </c>
      <c r="B444" t="s">
        <v>102</v>
      </c>
      <c r="C444" t="s">
        <v>86</v>
      </c>
      <c r="D444" t="s">
        <v>96</v>
      </c>
      <c r="E444" t="s">
        <v>107</v>
      </c>
      <c r="F444">
        <v>740</v>
      </c>
      <c r="G444" s="17">
        <v>1531.8</v>
      </c>
    </row>
    <row r="445" spans="1:7" x14ac:dyDescent="0.25">
      <c r="A445">
        <v>2005</v>
      </c>
      <c r="B445" t="s">
        <v>98</v>
      </c>
      <c r="C445" t="s">
        <v>88</v>
      </c>
      <c r="D445" t="s">
        <v>81</v>
      </c>
      <c r="E445" t="s">
        <v>103</v>
      </c>
      <c r="F445">
        <v>962</v>
      </c>
      <c r="G445" s="17">
        <v>1943.24</v>
      </c>
    </row>
    <row r="446" spans="1:7" x14ac:dyDescent="0.25">
      <c r="A446">
        <v>2005</v>
      </c>
      <c r="B446" t="s">
        <v>95</v>
      </c>
      <c r="C446" t="s">
        <v>86</v>
      </c>
      <c r="D446" t="s">
        <v>81</v>
      </c>
      <c r="E446" t="s">
        <v>103</v>
      </c>
      <c r="F446">
        <v>614</v>
      </c>
      <c r="G446" s="17">
        <v>2406.88</v>
      </c>
    </row>
    <row r="447" spans="1:7" x14ac:dyDescent="0.25">
      <c r="A447">
        <v>2005</v>
      </c>
      <c r="B447" t="s">
        <v>83</v>
      </c>
      <c r="C447" t="s">
        <v>77</v>
      </c>
      <c r="D447" t="s">
        <v>81</v>
      </c>
      <c r="E447" t="s">
        <v>82</v>
      </c>
      <c r="F447">
        <v>775</v>
      </c>
      <c r="G447" s="17">
        <v>2123.5</v>
      </c>
    </row>
    <row r="448" spans="1:7" x14ac:dyDescent="0.25">
      <c r="A448">
        <v>2006</v>
      </c>
      <c r="B448" t="s">
        <v>91</v>
      </c>
      <c r="C448" t="s">
        <v>86</v>
      </c>
      <c r="D448" t="s">
        <v>96</v>
      </c>
      <c r="E448" t="s">
        <v>99</v>
      </c>
      <c r="F448">
        <v>589</v>
      </c>
      <c r="G448" s="17">
        <v>1943.7</v>
      </c>
    </row>
    <row r="449" spans="1:7" x14ac:dyDescent="0.25">
      <c r="A449">
        <v>2006</v>
      </c>
      <c r="B449" t="s">
        <v>93</v>
      </c>
      <c r="C449" t="s">
        <v>86</v>
      </c>
      <c r="D449" t="s">
        <v>81</v>
      </c>
      <c r="E449" t="s">
        <v>82</v>
      </c>
      <c r="F449">
        <v>951</v>
      </c>
      <c r="G449" s="17">
        <v>2329.9499999999998</v>
      </c>
    </row>
    <row r="450" spans="1:7" x14ac:dyDescent="0.25">
      <c r="A450">
        <v>2007</v>
      </c>
      <c r="B450" t="s">
        <v>95</v>
      </c>
      <c r="C450" t="s">
        <v>84</v>
      </c>
      <c r="D450" t="s">
        <v>78</v>
      </c>
      <c r="E450" t="s">
        <v>85</v>
      </c>
      <c r="F450">
        <v>796</v>
      </c>
      <c r="G450" s="17">
        <v>2037.76</v>
      </c>
    </row>
    <row r="451" spans="1:7" x14ac:dyDescent="0.25">
      <c r="A451">
        <v>2006</v>
      </c>
      <c r="B451" t="s">
        <v>87</v>
      </c>
      <c r="C451" t="s">
        <v>84</v>
      </c>
      <c r="D451" t="s">
        <v>96</v>
      </c>
      <c r="E451" t="s">
        <v>99</v>
      </c>
      <c r="F451">
        <v>822</v>
      </c>
      <c r="G451" s="17">
        <v>1824.84</v>
      </c>
    </row>
    <row r="452" spans="1:7" x14ac:dyDescent="0.25">
      <c r="A452">
        <v>2007</v>
      </c>
      <c r="B452" t="s">
        <v>98</v>
      </c>
      <c r="C452" t="s">
        <v>86</v>
      </c>
      <c r="D452" t="s">
        <v>81</v>
      </c>
      <c r="E452" t="s">
        <v>109</v>
      </c>
      <c r="F452">
        <v>503</v>
      </c>
      <c r="G452" s="17">
        <v>1996.91</v>
      </c>
    </row>
    <row r="453" spans="1:7" x14ac:dyDescent="0.25">
      <c r="A453">
        <v>2007</v>
      </c>
      <c r="B453" t="s">
        <v>87</v>
      </c>
      <c r="C453" t="s">
        <v>86</v>
      </c>
      <c r="D453" t="s">
        <v>78</v>
      </c>
      <c r="E453" t="s">
        <v>85</v>
      </c>
      <c r="F453">
        <v>557</v>
      </c>
      <c r="G453" s="17">
        <v>1899.37</v>
      </c>
    </row>
    <row r="454" spans="1:7" x14ac:dyDescent="0.25">
      <c r="A454">
        <v>2005</v>
      </c>
      <c r="B454" t="s">
        <v>95</v>
      </c>
      <c r="C454" t="s">
        <v>84</v>
      </c>
      <c r="D454" t="s">
        <v>78</v>
      </c>
      <c r="E454" t="s">
        <v>85</v>
      </c>
      <c r="F454">
        <v>782</v>
      </c>
      <c r="G454" s="17">
        <v>2267.8000000000002</v>
      </c>
    </row>
    <row r="455" spans="1:7" x14ac:dyDescent="0.25">
      <c r="A455">
        <v>2005</v>
      </c>
      <c r="B455" t="s">
        <v>91</v>
      </c>
      <c r="C455" t="s">
        <v>86</v>
      </c>
      <c r="D455" t="s">
        <v>89</v>
      </c>
      <c r="E455" t="s">
        <v>92</v>
      </c>
      <c r="F455">
        <v>930</v>
      </c>
      <c r="G455" s="17">
        <v>3692.1</v>
      </c>
    </row>
    <row r="456" spans="1:7" x14ac:dyDescent="0.25">
      <c r="A456">
        <v>2006</v>
      </c>
      <c r="B456" t="s">
        <v>93</v>
      </c>
      <c r="C456" t="s">
        <v>88</v>
      </c>
      <c r="D456" t="s">
        <v>81</v>
      </c>
      <c r="E456" t="s">
        <v>109</v>
      </c>
      <c r="F456">
        <v>720</v>
      </c>
      <c r="G456" s="17">
        <v>1800</v>
      </c>
    </row>
    <row r="457" spans="1:7" x14ac:dyDescent="0.25">
      <c r="A457">
        <v>2006</v>
      </c>
      <c r="B457" t="s">
        <v>76</v>
      </c>
      <c r="C457" t="s">
        <v>77</v>
      </c>
      <c r="D457" t="s">
        <v>78</v>
      </c>
      <c r="E457" t="s">
        <v>79</v>
      </c>
      <c r="F457">
        <v>701</v>
      </c>
      <c r="G457" s="17">
        <v>2593.6999999999998</v>
      </c>
    </row>
    <row r="458" spans="1:7" x14ac:dyDescent="0.25">
      <c r="A458">
        <v>2006</v>
      </c>
      <c r="B458" t="s">
        <v>102</v>
      </c>
      <c r="C458" t="s">
        <v>88</v>
      </c>
      <c r="D458" t="s">
        <v>96</v>
      </c>
      <c r="E458" t="s">
        <v>97</v>
      </c>
      <c r="F458">
        <v>887</v>
      </c>
      <c r="G458" s="17">
        <v>3281.9</v>
      </c>
    </row>
    <row r="459" spans="1:7" x14ac:dyDescent="0.25">
      <c r="A459">
        <v>2007</v>
      </c>
      <c r="B459" t="s">
        <v>95</v>
      </c>
      <c r="C459" t="s">
        <v>86</v>
      </c>
      <c r="D459" t="s">
        <v>96</v>
      </c>
      <c r="E459" t="s">
        <v>97</v>
      </c>
      <c r="F459">
        <v>920</v>
      </c>
      <c r="G459" s="17">
        <v>2714</v>
      </c>
    </row>
    <row r="460" spans="1:7" x14ac:dyDescent="0.25">
      <c r="A460">
        <v>2006</v>
      </c>
      <c r="B460" t="s">
        <v>93</v>
      </c>
      <c r="C460" t="s">
        <v>88</v>
      </c>
      <c r="D460" t="s">
        <v>89</v>
      </c>
      <c r="E460" t="s">
        <v>94</v>
      </c>
      <c r="F460">
        <v>524</v>
      </c>
      <c r="G460" s="17">
        <v>1388.6</v>
      </c>
    </row>
    <row r="461" spans="1:7" x14ac:dyDescent="0.25">
      <c r="A461">
        <v>2007</v>
      </c>
      <c r="B461" t="s">
        <v>106</v>
      </c>
      <c r="C461" t="s">
        <v>88</v>
      </c>
      <c r="D461" t="s">
        <v>78</v>
      </c>
      <c r="E461" t="s">
        <v>101</v>
      </c>
      <c r="F461">
        <v>878</v>
      </c>
      <c r="G461" s="17">
        <v>2634</v>
      </c>
    </row>
    <row r="462" spans="1:7" x14ac:dyDescent="0.25">
      <c r="A462">
        <v>2007</v>
      </c>
      <c r="B462" t="s">
        <v>93</v>
      </c>
      <c r="C462" t="s">
        <v>88</v>
      </c>
      <c r="D462" t="s">
        <v>81</v>
      </c>
      <c r="E462" t="s">
        <v>103</v>
      </c>
      <c r="F462">
        <v>858</v>
      </c>
      <c r="G462" s="17">
        <v>3071.64</v>
      </c>
    </row>
    <row r="463" spans="1:7" x14ac:dyDescent="0.25">
      <c r="A463">
        <v>2006</v>
      </c>
      <c r="B463" t="s">
        <v>83</v>
      </c>
      <c r="C463" t="s">
        <v>77</v>
      </c>
      <c r="D463" t="s">
        <v>89</v>
      </c>
      <c r="E463" t="s">
        <v>90</v>
      </c>
      <c r="F463">
        <v>868</v>
      </c>
      <c r="G463" s="17">
        <v>2421.7199999999998</v>
      </c>
    </row>
    <row r="464" spans="1:7" x14ac:dyDescent="0.25">
      <c r="A464">
        <v>2005</v>
      </c>
      <c r="B464" t="s">
        <v>93</v>
      </c>
      <c r="C464" t="s">
        <v>77</v>
      </c>
      <c r="D464" t="s">
        <v>89</v>
      </c>
      <c r="E464" t="s">
        <v>94</v>
      </c>
      <c r="F464">
        <v>951</v>
      </c>
      <c r="G464" s="17">
        <v>3689.88</v>
      </c>
    </row>
    <row r="465" spans="1:7" x14ac:dyDescent="0.25">
      <c r="A465">
        <v>2006</v>
      </c>
      <c r="B465" t="s">
        <v>76</v>
      </c>
      <c r="C465" t="s">
        <v>77</v>
      </c>
      <c r="D465" t="s">
        <v>81</v>
      </c>
      <c r="E465" t="s">
        <v>103</v>
      </c>
      <c r="F465">
        <v>740</v>
      </c>
      <c r="G465" s="17">
        <v>1998</v>
      </c>
    </row>
    <row r="466" spans="1:7" x14ac:dyDescent="0.25">
      <c r="A466">
        <v>2005</v>
      </c>
      <c r="B466" t="s">
        <v>83</v>
      </c>
      <c r="C466" t="s">
        <v>86</v>
      </c>
      <c r="D466" t="s">
        <v>81</v>
      </c>
      <c r="E466" t="s">
        <v>109</v>
      </c>
      <c r="F466">
        <v>590</v>
      </c>
      <c r="G466" s="17">
        <v>2147.6</v>
      </c>
    </row>
    <row r="467" spans="1:7" x14ac:dyDescent="0.25">
      <c r="A467">
        <v>2007</v>
      </c>
      <c r="B467" t="s">
        <v>91</v>
      </c>
      <c r="C467" t="s">
        <v>77</v>
      </c>
      <c r="D467" t="s">
        <v>81</v>
      </c>
      <c r="E467" t="s">
        <v>103</v>
      </c>
      <c r="F467">
        <v>539</v>
      </c>
      <c r="G467" s="17">
        <v>1665.51</v>
      </c>
    </row>
    <row r="468" spans="1:7" x14ac:dyDescent="0.25">
      <c r="A468">
        <v>2005</v>
      </c>
      <c r="B468" t="s">
        <v>87</v>
      </c>
      <c r="C468" t="s">
        <v>77</v>
      </c>
      <c r="D468" t="s">
        <v>89</v>
      </c>
      <c r="E468" t="s">
        <v>94</v>
      </c>
      <c r="F468">
        <v>922</v>
      </c>
      <c r="G468" s="17">
        <v>1880.88</v>
      </c>
    </row>
    <row r="469" spans="1:7" x14ac:dyDescent="0.25">
      <c r="A469">
        <v>2005</v>
      </c>
      <c r="B469" t="s">
        <v>95</v>
      </c>
      <c r="C469" t="s">
        <v>77</v>
      </c>
      <c r="D469" t="s">
        <v>81</v>
      </c>
      <c r="E469" t="s">
        <v>82</v>
      </c>
      <c r="F469">
        <v>842</v>
      </c>
      <c r="G469" s="17">
        <v>2568.1</v>
      </c>
    </row>
    <row r="470" spans="1:7" x14ac:dyDescent="0.25">
      <c r="A470">
        <v>2006</v>
      </c>
      <c r="B470" t="s">
        <v>93</v>
      </c>
      <c r="C470" t="s">
        <v>86</v>
      </c>
      <c r="D470" t="s">
        <v>89</v>
      </c>
      <c r="E470" t="s">
        <v>94</v>
      </c>
      <c r="F470">
        <v>724</v>
      </c>
      <c r="G470" s="17">
        <v>1643.48</v>
      </c>
    </row>
    <row r="471" spans="1:7" x14ac:dyDescent="0.25">
      <c r="A471">
        <v>2005</v>
      </c>
      <c r="B471" t="s">
        <v>76</v>
      </c>
      <c r="C471" t="s">
        <v>84</v>
      </c>
      <c r="D471" t="s">
        <v>81</v>
      </c>
      <c r="E471" t="s">
        <v>103</v>
      </c>
      <c r="F471">
        <v>670</v>
      </c>
      <c r="G471" s="17">
        <v>2264.6</v>
      </c>
    </row>
    <row r="472" spans="1:7" x14ac:dyDescent="0.25">
      <c r="A472">
        <v>2007</v>
      </c>
      <c r="B472" t="s">
        <v>98</v>
      </c>
      <c r="C472" t="s">
        <v>84</v>
      </c>
      <c r="D472" t="s">
        <v>78</v>
      </c>
      <c r="E472" t="s">
        <v>79</v>
      </c>
      <c r="F472">
        <v>791</v>
      </c>
      <c r="G472" s="17">
        <v>2428.37</v>
      </c>
    </row>
    <row r="473" spans="1:7" x14ac:dyDescent="0.25">
      <c r="A473">
        <v>2005</v>
      </c>
      <c r="B473" t="s">
        <v>83</v>
      </c>
      <c r="C473" t="s">
        <v>84</v>
      </c>
      <c r="D473" t="s">
        <v>78</v>
      </c>
      <c r="E473" t="s">
        <v>101</v>
      </c>
      <c r="F473">
        <v>673</v>
      </c>
      <c r="G473" s="17">
        <v>2072.84</v>
      </c>
    </row>
    <row r="474" spans="1:7" x14ac:dyDescent="0.25">
      <c r="A474">
        <v>2005</v>
      </c>
      <c r="B474" t="s">
        <v>98</v>
      </c>
      <c r="C474" t="s">
        <v>86</v>
      </c>
      <c r="D474" t="s">
        <v>96</v>
      </c>
      <c r="E474" t="s">
        <v>99</v>
      </c>
      <c r="F474">
        <v>589</v>
      </c>
      <c r="G474" s="17">
        <v>1884.8</v>
      </c>
    </row>
    <row r="475" spans="1:7" x14ac:dyDescent="0.25">
      <c r="A475">
        <v>2006</v>
      </c>
      <c r="B475" t="s">
        <v>98</v>
      </c>
      <c r="C475" t="s">
        <v>77</v>
      </c>
      <c r="D475" t="s">
        <v>81</v>
      </c>
      <c r="E475" t="s">
        <v>109</v>
      </c>
      <c r="F475">
        <v>950</v>
      </c>
      <c r="G475" s="17">
        <v>3277.5</v>
      </c>
    </row>
    <row r="476" spans="1:7" x14ac:dyDescent="0.25">
      <c r="A476">
        <v>2006</v>
      </c>
      <c r="B476" t="s">
        <v>98</v>
      </c>
      <c r="C476" t="s">
        <v>86</v>
      </c>
      <c r="D476" t="s">
        <v>78</v>
      </c>
      <c r="E476" t="s">
        <v>79</v>
      </c>
      <c r="F476">
        <v>921</v>
      </c>
      <c r="G476" s="17">
        <v>2984.04</v>
      </c>
    </row>
    <row r="477" spans="1:7" x14ac:dyDescent="0.25">
      <c r="A477">
        <v>2006</v>
      </c>
      <c r="B477" t="s">
        <v>104</v>
      </c>
      <c r="C477" t="s">
        <v>77</v>
      </c>
      <c r="D477" t="s">
        <v>81</v>
      </c>
      <c r="E477" t="s">
        <v>103</v>
      </c>
      <c r="F477">
        <v>912</v>
      </c>
      <c r="G477" s="17">
        <v>3556.8</v>
      </c>
    </row>
    <row r="478" spans="1:7" x14ac:dyDescent="0.25">
      <c r="A478">
        <v>2007</v>
      </c>
      <c r="B478" t="s">
        <v>105</v>
      </c>
      <c r="C478" t="s">
        <v>77</v>
      </c>
      <c r="D478" t="s">
        <v>81</v>
      </c>
      <c r="E478" t="s">
        <v>109</v>
      </c>
      <c r="F478">
        <v>640</v>
      </c>
      <c r="G478" s="17">
        <v>1984</v>
      </c>
    </row>
    <row r="479" spans="1:7" x14ac:dyDescent="0.25">
      <c r="A479">
        <v>2006</v>
      </c>
      <c r="B479" t="s">
        <v>105</v>
      </c>
      <c r="C479" t="s">
        <v>77</v>
      </c>
      <c r="D479" t="s">
        <v>96</v>
      </c>
      <c r="E479" t="s">
        <v>107</v>
      </c>
      <c r="F479">
        <v>891</v>
      </c>
      <c r="G479" s="17">
        <v>3109.59</v>
      </c>
    </row>
    <row r="480" spans="1:7" x14ac:dyDescent="0.25">
      <c r="A480">
        <v>2006</v>
      </c>
      <c r="B480" t="s">
        <v>105</v>
      </c>
      <c r="C480" t="s">
        <v>88</v>
      </c>
      <c r="D480" t="s">
        <v>78</v>
      </c>
      <c r="E480" t="s">
        <v>85</v>
      </c>
      <c r="F480">
        <v>986</v>
      </c>
      <c r="G480" s="17">
        <v>3796.1</v>
      </c>
    </row>
    <row r="481" spans="1:7" x14ac:dyDescent="0.25">
      <c r="A481">
        <v>2006</v>
      </c>
      <c r="B481" t="s">
        <v>76</v>
      </c>
      <c r="C481" t="s">
        <v>84</v>
      </c>
      <c r="D481" t="s">
        <v>96</v>
      </c>
      <c r="E481" t="s">
        <v>99</v>
      </c>
      <c r="F481">
        <v>788</v>
      </c>
      <c r="G481" s="17">
        <v>2663.44</v>
      </c>
    </row>
    <row r="482" spans="1:7" x14ac:dyDescent="0.25">
      <c r="A482">
        <v>2006</v>
      </c>
      <c r="B482" t="s">
        <v>80</v>
      </c>
      <c r="C482" t="s">
        <v>77</v>
      </c>
      <c r="D482" t="s">
        <v>81</v>
      </c>
      <c r="E482" t="s">
        <v>103</v>
      </c>
      <c r="F482">
        <v>700</v>
      </c>
      <c r="G482" s="17">
        <v>2030</v>
      </c>
    </row>
    <row r="483" spans="1:7" x14ac:dyDescent="0.25">
      <c r="A483">
        <v>2005</v>
      </c>
      <c r="B483" t="s">
        <v>87</v>
      </c>
      <c r="C483" t="s">
        <v>86</v>
      </c>
      <c r="D483" t="s">
        <v>78</v>
      </c>
      <c r="E483" t="s">
        <v>85</v>
      </c>
      <c r="F483">
        <v>773</v>
      </c>
      <c r="G483" s="17">
        <v>2744.15</v>
      </c>
    </row>
    <row r="484" spans="1:7" x14ac:dyDescent="0.25">
      <c r="A484">
        <v>2006</v>
      </c>
      <c r="B484" t="s">
        <v>104</v>
      </c>
      <c r="C484" t="s">
        <v>84</v>
      </c>
      <c r="D484" t="s">
        <v>96</v>
      </c>
      <c r="E484" t="s">
        <v>107</v>
      </c>
      <c r="F484">
        <v>611</v>
      </c>
      <c r="G484" s="17">
        <v>1276.99</v>
      </c>
    </row>
    <row r="485" spans="1:7" x14ac:dyDescent="0.25">
      <c r="A485">
        <v>2007</v>
      </c>
      <c r="B485" t="s">
        <v>91</v>
      </c>
      <c r="C485" t="s">
        <v>84</v>
      </c>
      <c r="D485" t="s">
        <v>89</v>
      </c>
      <c r="E485" t="s">
        <v>94</v>
      </c>
      <c r="F485">
        <v>573</v>
      </c>
      <c r="G485" s="17">
        <v>1833.6</v>
      </c>
    </row>
    <row r="486" spans="1:7" x14ac:dyDescent="0.25">
      <c r="A486">
        <v>2007</v>
      </c>
      <c r="B486" t="s">
        <v>91</v>
      </c>
      <c r="C486" t="s">
        <v>77</v>
      </c>
      <c r="D486" t="s">
        <v>89</v>
      </c>
      <c r="E486" t="s">
        <v>90</v>
      </c>
      <c r="F486">
        <v>821</v>
      </c>
      <c r="G486" s="17">
        <v>1756.94</v>
      </c>
    </row>
    <row r="487" spans="1:7" x14ac:dyDescent="0.25">
      <c r="A487">
        <v>2005</v>
      </c>
      <c r="B487" t="s">
        <v>76</v>
      </c>
      <c r="C487" t="s">
        <v>84</v>
      </c>
      <c r="D487" t="s">
        <v>78</v>
      </c>
      <c r="E487" t="s">
        <v>101</v>
      </c>
      <c r="F487">
        <v>699</v>
      </c>
      <c r="G487" s="17">
        <v>2656.2</v>
      </c>
    </row>
    <row r="488" spans="1:7" x14ac:dyDescent="0.25">
      <c r="A488">
        <v>2005</v>
      </c>
      <c r="B488" t="s">
        <v>98</v>
      </c>
      <c r="C488" t="s">
        <v>77</v>
      </c>
      <c r="D488" t="s">
        <v>81</v>
      </c>
      <c r="E488" t="s">
        <v>109</v>
      </c>
      <c r="F488">
        <v>784</v>
      </c>
      <c r="G488" s="17">
        <v>1936.48</v>
      </c>
    </row>
    <row r="489" spans="1:7" x14ac:dyDescent="0.25">
      <c r="A489">
        <v>2005</v>
      </c>
      <c r="B489" t="s">
        <v>104</v>
      </c>
      <c r="C489" t="s">
        <v>86</v>
      </c>
      <c r="D489" t="s">
        <v>89</v>
      </c>
      <c r="E489" t="s">
        <v>94</v>
      </c>
      <c r="F489">
        <v>737</v>
      </c>
      <c r="G489" s="17">
        <v>2859.56</v>
      </c>
    </row>
    <row r="490" spans="1:7" x14ac:dyDescent="0.25">
      <c r="A490">
        <v>2007</v>
      </c>
      <c r="B490" t="s">
        <v>106</v>
      </c>
      <c r="C490" t="s">
        <v>86</v>
      </c>
      <c r="D490" t="s">
        <v>96</v>
      </c>
      <c r="E490" t="s">
        <v>97</v>
      </c>
      <c r="F490">
        <v>621</v>
      </c>
      <c r="G490" s="17">
        <v>2285.2800000000002</v>
      </c>
    </row>
    <row r="491" spans="1:7" x14ac:dyDescent="0.25">
      <c r="A491">
        <v>2006</v>
      </c>
      <c r="B491" t="s">
        <v>95</v>
      </c>
      <c r="C491" t="s">
        <v>84</v>
      </c>
      <c r="D491" t="s">
        <v>78</v>
      </c>
      <c r="E491" t="s">
        <v>79</v>
      </c>
      <c r="F491">
        <v>991</v>
      </c>
      <c r="G491" s="17">
        <v>3141.47</v>
      </c>
    </row>
    <row r="492" spans="1:7" x14ac:dyDescent="0.25">
      <c r="A492">
        <v>2006</v>
      </c>
      <c r="B492" t="s">
        <v>104</v>
      </c>
      <c r="C492" t="s">
        <v>84</v>
      </c>
      <c r="D492" t="s">
        <v>89</v>
      </c>
      <c r="E492" t="s">
        <v>94</v>
      </c>
      <c r="F492">
        <v>567</v>
      </c>
      <c r="G492" s="17">
        <v>1508.22</v>
      </c>
    </row>
    <row r="493" spans="1:7" x14ac:dyDescent="0.25">
      <c r="A493">
        <v>2005</v>
      </c>
      <c r="B493" t="s">
        <v>105</v>
      </c>
      <c r="C493" t="s">
        <v>86</v>
      </c>
      <c r="D493" t="s">
        <v>96</v>
      </c>
      <c r="E493" t="s">
        <v>99</v>
      </c>
      <c r="F493">
        <v>897</v>
      </c>
      <c r="G493" s="17">
        <v>1874.73</v>
      </c>
    </row>
    <row r="494" spans="1:7" x14ac:dyDescent="0.25">
      <c r="A494">
        <v>2007</v>
      </c>
      <c r="B494" t="s">
        <v>93</v>
      </c>
      <c r="C494" t="s">
        <v>84</v>
      </c>
      <c r="D494" t="s">
        <v>89</v>
      </c>
      <c r="E494" t="s">
        <v>90</v>
      </c>
      <c r="F494">
        <v>676</v>
      </c>
      <c r="G494" s="17">
        <v>2676.96</v>
      </c>
    </row>
    <row r="495" spans="1:7" x14ac:dyDescent="0.25">
      <c r="A495">
        <v>2005</v>
      </c>
      <c r="B495" t="s">
        <v>76</v>
      </c>
      <c r="C495" t="s">
        <v>88</v>
      </c>
      <c r="D495" t="s">
        <v>89</v>
      </c>
      <c r="E495" t="s">
        <v>94</v>
      </c>
      <c r="F495">
        <v>892</v>
      </c>
      <c r="G495" s="17">
        <v>2007</v>
      </c>
    </row>
    <row r="496" spans="1:7" x14ac:dyDescent="0.25">
      <c r="A496">
        <v>2005</v>
      </c>
      <c r="B496" t="s">
        <v>105</v>
      </c>
      <c r="C496" t="s">
        <v>86</v>
      </c>
      <c r="D496" t="s">
        <v>96</v>
      </c>
      <c r="E496" t="s">
        <v>107</v>
      </c>
      <c r="F496">
        <v>650</v>
      </c>
      <c r="G496" s="17">
        <v>2515.5</v>
      </c>
    </row>
    <row r="497" spans="1:7" x14ac:dyDescent="0.25">
      <c r="A497">
        <v>2007</v>
      </c>
      <c r="B497" t="s">
        <v>80</v>
      </c>
      <c r="C497" t="s">
        <v>84</v>
      </c>
      <c r="D497" t="s">
        <v>78</v>
      </c>
      <c r="E497" t="s">
        <v>85</v>
      </c>
      <c r="F497">
        <v>625</v>
      </c>
      <c r="G497" s="17">
        <v>1950</v>
      </c>
    </row>
    <row r="498" spans="1:7" x14ac:dyDescent="0.25">
      <c r="A498">
        <v>2005</v>
      </c>
      <c r="B498" t="s">
        <v>102</v>
      </c>
      <c r="C498" t="s">
        <v>88</v>
      </c>
      <c r="D498" t="s">
        <v>89</v>
      </c>
      <c r="E498" t="s">
        <v>90</v>
      </c>
      <c r="F498">
        <v>862</v>
      </c>
      <c r="G498" s="17">
        <v>2982.52</v>
      </c>
    </row>
    <row r="499" spans="1:7" x14ac:dyDescent="0.25">
      <c r="A499">
        <v>2007</v>
      </c>
      <c r="B499" t="s">
        <v>98</v>
      </c>
      <c r="C499" t="s">
        <v>84</v>
      </c>
      <c r="D499" t="s">
        <v>96</v>
      </c>
      <c r="E499" t="s">
        <v>107</v>
      </c>
      <c r="F499">
        <v>935</v>
      </c>
      <c r="G499" s="17">
        <v>3160.3</v>
      </c>
    </row>
    <row r="500" spans="1:7" x14ac:dyDescent="0.25">
      <c r="A500">
        <v>2005</v>
      </c>
      <c r="B500" t="s">
        <v>87</v>
      </c>
      <c r="C500" t="s">
        <v>84</v>
      </c>
      <c r="D500" t="s">
        <v>78</v>
      </c>
      <c r="E500" t="s">
        <v>79</v>
      </c>
      <c r="F500">
        <v>850</v>
      </c>
      <c r="G500" s="17">
        <v>1717</v>
      </c>
    </row>
    <row r="501" spans="1:7" x14ac:dyDescent="0.25">
      <c r="A501">
        <v>2006</v>
      </c>
      <c r="B501" t="s">
        <v>106</v>
      </c>
      <c r="C501" t="s">
        <v>88</v>
      </c>
      <c r="D501" t="s">
        <v>78</v>
      </c>
      <c r="E501" t="s">
        <v>108</v>
      </c>
      <c r="F501">
        <v>610</v>
      </c>
      <c r="G501" s="17">
        <v>1708</v>
      </c>
    </row>
    <row r="502" spans="1:7" x14ac:dyDescent="0.25">
      <c r="A502">
        <v>2006</v>
      </c>
      <c r="B502" t="s">
        <v>95</v>
      </c>
      <c r="C502" t="s">
        <v>77</v>
      </c>
      <c r="D502" t="s">
        <v>78</v>
      </c>
      <c r="E502" t="s">
        <v>79</v>
      </c>
      <c r="F502">
        <v>970</v>
      </c>
      <c r="G502" s="17">
        <v>2648.1</v>
      </c>
    </row>
    <row r="503" spans="1:7" x14ac:dyDescent="0.25">
      <c r="A503">
        <v>2006</v>
      </c>
      <c r="B503" t="s">
        <v>104</v>
      </c>
      <c r="C503" t="s">
        <v>84</v>
      </c>
      <c r="D503" t="s">
        <v>78</v>
      </c>
      <c r="E503" t="s">
        <v>85</v>
      </c>
      <c r="F503">
        <v>918</v>
      </c>
      <c r="G503" s="17">
        <v>3470.04</v>
      </c>
    </row>
    <row r="504" spans="1:7" x14ac:dyDescent="0.25">
      <c r="A504">
        <v>2005</v>
      </c>
      <c r="B504" t="s">
        <v>102</v>
      </c>
      <c r="C504" t="s">
        <v>77</v>
      </c>
      <c r="D504" t="s">
        <v>96</v>
      </c>
      <c r="E504" t="s">
        <v>107</v>
      </c>
      <c r="F504">
        <v>853</v>
      </c>
      <c r="G504" s="17">
        <v>2362.81</v>
      </c>
    </row>
    <row r="505" spans="1:7" x14ac:dyDescent="0.25">
      <c r="A505">
        <v>2007</v>
      </c>
      <c r="B505" t="s">
        <v>106</v>
      </c>
      <c r="C505" t="s">
        <v>84</v>
      </c>
      <c r="D505" t="s">
        <v>78</v>
      </c>
      <c r="E505" t="s">
        <v>85</v>
      </c>
      <c r="F505">
        <v>744</v>
      </c>
      <c r="G505" s="17">
        <v>2946.24</v>
      </c>
    </row>
    <row r="506" spans="1:7" x14ac:dyDescent="0.25">
      <c r="A506">
        <v>2006</v>
      </c>
      <c r="B506" t="s">
        <v>80</v>
      </c>
      <c r="C506" t="s">
        <v>84</v>
      </c>
      <c r="D506" t="s">
        <v>78</v>
      </c>
      <c r="E506" t="s">
        <v>101</v>
      </c>
      <c r="F506">
        <v>964</v>
      </c>
      <c r="G506" s="17">
        <v>3161.92</v>
      </c>
    </row>
    <row r="507" spans="1:7" x14ac:dyDescent="0.25">
      <c r="A507">
        <v>2005</v>
      </c>
      <c r="B507" t="s">
        <v>76</v>
      </c>
      <c r="C507" t="s">
        <v>88</v>
      </c>
      <c r="D507" t="s">
        <v>96</v>
      </c>
      <c r="E507" t="s">
        <v>99</v>
      </c>
      <c r="F507">
        <v>629</v>
      </c>
      <c r="G507" s="17">
        <v>2113.44</v>
      </c>
    </row>
    <row r="508" spans="1:7" x14ac:dyDescent="0.25">
      <c r="A508">
        <v>2005</v>
      </c>
      <c r="B508" t="s">
        <v>95</v>
      </c>
      <c r="C508" t="s">
        <v>84</v>
      </c>
      <c r="D508" t="s">
        <v>81</v>
      </c>
      <c r="E508" t="s">
        <v>82</v>
      </c>
      <c r="F508">
        <v>712</v>
      </c>
      <c r="G508" s="17">
        <v>2363.84</v>
      </c>
    </row>
    <row r="509" spans="1:7" x14ac:dyDescent="0.25">
      <c r="A509">
        <v>2005</v>
      </c>
      <c r="B509" t="s">
        <v>106</v>
      </c>
      <c r="C509" t="s">
        <v>84</v>
      </c>
      <c r="D509" t="s">
        <v>89</v>
      </c>
      <c r="E509" t="s">
        <v>90</v>
      </c>
      <c r="F509">
        <v>800</v>
      </c>
      <c r="G509" s="17">
        <v>3184</v>
      </c>
    </row>
    <row r="510" spans="1:7" x14ac:dyDescent="0.25">
      <c r="A510">
        <v>2006</v>
      </c>
      <c r="B510" t="s">
        <v>106</v>
      </c>
      <c r="C510" t="s">
        <v>88</v>
      </c>
      <c r="D510" t="s">
        <v>96</v>
      </c>
      <c r="E510" t="s">
        <v>97</v>
      </c>
      <c r="F510">
        <v>734</v>
      </c>
      <c r="G510" s="17">
        <v>2216.6799999999998</v>
      </c>
    </row>
    <row r="511" spans="1:7" x14ac:dyDescent="0.25">
      <c r="A511">
        <v>2005</v>
      </c>
      <c r="B511" t="s">
        <v>93</v>
      </c>
      <c r="C511" t="s">
        <v>86</v>
      </c>
      <c r="D511" t="s">
        <v>81</v>
      </c>
      <c r="E511" t="s">
        <v>103</v>
      </c>
      <c r="F511">
        <v>762</v>
      </c>
      <c r="G511" s="17">
        <v>1790.7</v>
      </c>
    </row>
    <row r="512" spans="1:7" x14ac:dyDescent="0.25">
      <c r="A512">
        <v>2005</v>
      </c>
      <c r="B512" t="s">
        <v>80</v>
      </c>
      <c r="C512" t="s">
        <v>86</v>
      </c>
      <c r="D512" t="s">
        <v>78</v>
      </c>
      <c r="E512" t="s">
        <v>85</v>
      </c>
      <c r="F512">
        <v>512</v>
      </c>
      <c r="G512" s="17">
        <v>2027.52</v>
      </c>
    </row>
    <row r="513" spans="1:7" x14ac:dyDescent="0.25">
      <c r="A513">
        <v>2006</v>
      </c>
      <c r="B513" t="s">
        <v>105</v>
      </c>
      <c r="C513" t="s">
        <v>84</v>
      </c>
      <c r="D513" t="s">
        <v>78</v>
      </c>
      <c r="E513" t="s">
        <v>108</v>
      </c>
      <c r="F513">
        <v>590</v>
      </c>
      <c r="G513" s="17">
        <v>1256.7</v>
      </c>
    </row>
    <row r="514" spans="1:7" x14ac:dyDescent="0.25">
      <c r="A514">
        <v>2005</v>
      </c>
      <c r="B514" t="s">
        <v>104</v>
      </c>
      <c r="C514" t="s">
        <v>88</v>
      </c>
      <c r="D514" t="s">
        <v>78</v>
      </c>
      <c r="E514" t="s">
        <v>79</v>
      </c>
      <c r="F514">
        <v>694</v>
      </c>
      <c r="G514" s="17">
        <v>2130.58</v>
      </c>
    </row>
    <row r="515" spans="1:7" x14ac:dyDescent="0.25">
      <c r="A515">
        <v>2007</v>
      </c>
      <c r="B515" t="s">
        <v>102</v>
      </c>
      <c r="C515" t="s">
        <v>88</v>
      </c>
      <c r="D515" t="s">
        <v>89</v>
      </c>
      <c r="E515" t="s">
        <v>92</v>
      </c>
      <c r="F515">
        <v>933</v>
      </c>
      <c r="G515" s="17">
        <v>3498.75</v>
      </c>
    </row>
    <row r="516" spans="1:7" x14ac:dyDescent="0.25">
      <c r="A516">
        <v>2005</v>
      </c>
      <c r="B516" t="s">
        <v>102</v>
      </c>
      <c r="C516" t="s">
        <v>84</v>
      </c>
      <c r="D516" t="s">
        <v>81</v>
      </c>
      <c r="E516" t="s">
        <v>109</v>
      </c>
      <c r="F516">
        <v>916</v>
      </c>
      <c r="G516" s="17">
        <v>3370.88</v>
      </c>
    </row>
    <row r="517" spans="1:7" x14ac:dyDescent="0.25">
      <c r="A517">
        <v>2007</v>
      </c>
      <c r="B517" t="s">
        <v>106</v>
      </c>
      <c r="C517" t="s">
        <v>77</v>
      </c>
      <c r="D517" t="s">
        <v>96</v>
      </c>
      <c r="E517" t="s">
        <v>99</v>
      </c>
      <c r="F517">
        <v>539</v>
      </c>
      <c r="G517" s="17">
        <v>1891.89</v>
      </c>
    </row>
    <row r="518" spans="1:7" x14ac:dyDescent="0.25">
      <c r="A518">
        <v>2005</v>
      </c>
      <c r="B518" t="s">
        <v>102</v>
      </c>
      <c r="C518" t="s">
        <v>77</v>
      </c>
      <c r="D518" t="s">
        <v>89</v>
      </c>
      <c r="E518" t="s">
        <v>100</v>
      </c>
      <c r="F518">
        <v>833</v>
      </c>
      <c r="G518" s="17">
        <v>2832.2</v>
      </c>
    </row>
    <row r="519" spans="1:7" x14ac:dyDescent="0.25">
      <c r="A519">
        <v>2005</v>
      </c>
      <c r="B519" t="s">
        <v>87</v>
      </c>
      <c r="C519" t="s">
        <v>77</v>
      </c>
      <c r="D519" t="s">
        <v>78</v>
      </c>
      <c r="E519" t="s">
        <v>108</v>
      </c>
      <c r="F519">
        <v>964</v>
      </c>
      <c r="G519" s="17">
        <v>2400.36</v>
      </c>
    </row>
    <row r="520" spans="1:7" x14ac:dyDescent="0.25">
      <c r="A520">
        <v>2005</v>
      </c>
      <c r="B520" t="s">
        <v>98</v>
      </c>
      <c r="C520" t="s">
        <v>86</v>
      </c>
      <c r="D520" t="s">
        <v>89</v>
      </c>
      <c r="E520" t="s">
        <v>92</v>
      </c>
      <c r="F520">
        <v>707</v>
      </c>
      <c r="G520" s="17">
        <v>2792.65</v>
      </c>
    </row>
    <row r="521" spans="1:7" x14ac:dyDescent="0.25">
      <c r="A521">
        <v>2007</v>
      </c>
      <c r="B521" t="s">
        <v>93</v>
      </c>
      <c r="C521" t="s">
        <v>86</v>
      </c>
      <c r="D521" t="s">
        <v>89</v>
      </c>
      <c r="E521" t="s">
        <v>90</v>
      </c>
      <c r="F521">
        <v>517</v>
      </c>
      <c r="G521" s="17">
        <v>1566.51</v>
      </c>
    </row>
    <row r="522" spans="1:7" x14ac:dyDescent="0.25">
      <c r="A522">
        <v>2006</v>
      </c>
      <c r="B522" t="s">
        <v>95</v>
      </c>
      <c r="C522" t="s">
        <v>88</v>
      </c>
      <c r="D522" t="s">
        <v>89</v>
      </c>
      <c r="E522" t="s">
        <v>92</v>
      </c>
      <c r="F522">
        <v>755</v>
      </c>
      <c r="G522" s="17">
        <v>1532.65</v>
      </c>
    </row>
    <row r="523" spans="1:7" x14ac:dyDescent="0.25">
      <c r="A523">
        <v>2007</v>
      </c>
      <c r="B523" t="s">
        <v>104</v>
      </c>
      <c r="C523" t="s">
        <v>84</v>
      </c>
      <c r="D523" t="s">
        <v>89</v>
      </c>
      <c r="E523" t="s">
        <v>94</v>
      </c>
      <c r="F523">
        <v>964</v>
      </c>
      <c r="G523" s="17">
        <v>3316.16</v>
      </c>
    </row>
    <row r="524" spans="1:7" x14ac:dyDescent="0.25">
      <c r="A524">
        <v>2006</v>
      </c>
      <c r="B524" t="s">
        <v>76</v>
      </c>
      <c r="C524" t="s">
        <v>88</v>
      </c>
      <c r="D524" t="s">
        <v>89</v>
      </c>
      <c r="E524" t="s">
        <v>90</v>
      </c>
      <c r="F524">
        <v>632</v>
      </c>
      <c r="G524" s="17">
        <v>1813.84</v>
      </c>
    </row>
    <row r="525" spans="1:7" x14ac:dyDescent="0.25">
      <c r="A525">
        <v>2007</v>
      </c>
      <c r="B525" t="s">
        <v>93</v>
      </c>
      <c r="C525" t="s">
        <v>77</v>
      </c>
      <c r="D525" t="s">
        <v>89</v>
      </c>
      <c r="E525" t="s">
        <v>94</v>
      </c>
      <c r="F525">
        <v>516</v>
      </c>
      <c r="G525" s="17">
        <v>1738.92</v>
      </c>
    </row>
    <row r="526" spans="1:7" x14ac:dyDescent="0.25">
      <c r="A526">
        <v>2005</v>
      </c>
      <c r="B526" t="s">
        <v>102</v>
      </c>
      <c r="C526" t="s">
        <v>86</v>
      </c>
      <c r="D526" t="s">
        <v>81</v>
      </c>
      <c r="E526" t="s">
        <v>109</v>
      </c>
      <c r="F526">
        <v>819</v>
      </c>
      <c r="G526" s="17">
        <v>3104.01</v>
      </c>
    </row>
    <row r="527" spans="1:7" x14ac:dyDescent="0.25">
      <c r="A527">
        <v>2006</v>
      </c>
      <c r="B527" t="s">
        <v>106</v>
      </c>
      <c r="C527" t="s">
        <v>84</v>
      </c>
      <c r="D527" t="s">
        <v>81</v>
      </c>
      <c r="E527" t="s">
        <v>109</v>
      </c>
      <c r="F527">
        <v>608</v>
      </c>
      <c r="G527" s="17">
        <v>1483.52</v>
      </c>
    </row>
    <row r="528" spans="1:7" x14ac:dyDescent="0.25">
      <c r="A528">
        <v>2007</v>
      </c>
      <c r="B528" t="s">
        <v>98</v>
      </c>
      <c r="C528" t="s">
        <v>77</v>
      </c>
      <c r="D528" t="s">
        <v>81</v>
      </c>
      <c r="E528" t="s">
        <v>82</v>
      </c>
      <c r="F528">
        <v>868</v>
      </c>
      <c r="G528" s="17">
        <v>2282.84</v>
      </c>
    </row>
    <row r="529" spans="1:7" x14ac:dyDescent="0.25">
      <c r="A529">
        <v>2006</v>
      </c>
      <c r="B529" t="s">
        <v>93</v>
      </c>
      <c r="C529" t="s">
        <v>86</v>
      </c>
      <c r="D529" t="s">
        <v>89</v>
      </c>
      <c r="E529" t="s">
        <v>94</v>
      </c>
      <c r="F529">
        <v>593</v>
      </c>
      <c r="G529" s="17">
        <v>1666.33</v>
      </c>
    </row>
    <row r="530" spans="1:7" x14ac:dyDescent="0.25">
      <c r="A530">
        <v>2007</v>
      </c>
      <c r="B530" t="s">
        <v>102</v>
      </c>
      <c r="C530" t="s">
        <v>88</v>
      </c>
      <c r="D530" t="s">
        <v>89</v>
      </c>
      <c r="E530" t="s">
        <v>100</v>
      </c>
      <c r="F530">
        <v>984</v>
      </c>
      <c r="G530" s="17">
        <v>2351.7600000000002</v>
      </c>
    </row>
    <row r="531" spans="1:7" x14ac:dyDescent="0.25">
      <c r="A531">
        <v>2005</v>
      </c>
      <c r="B531" t="s">
        <v>83</v>
      </c>
      <c r="C531" t="s">
        <v>84</v>
      </c>
      <c r="D531" t="s">
        <v>96</v>
      </c>
      <c r="E531" t="s">
        <v>99</v>
      </c>
      <c r="F531">
        <v>624</v>
      </c>
      <c r="G531" s="17">
        <v>1709.76</v>
      </c>
    </row>
    <row r="532" spans="1:7" x14ac:dyDescent="0.25">
      <c r="A532">
        <v>2005</v>
      </c>
      <c r="B532" t="s">
        <v>91</v>
      </c>
      <c r="C532" t="s">
        <v>86</v>
      </c>
      <c r="D532" t="s">
        <v>81</v>
      </c>
      <c r="E532" t="s">
        <v>109</v>
      </c>
      <c r="F532">
        <v>528</v>
      </c>
      <c r="G532" s="17">
        <v>1832.16</v>
      </c>
    </row>
    <row r="533" spans="1:7" x14ac:dyDescent="0.25">
      <c r="A533">
        <v>2007</v>
      </c>
      <c r="B533" t="s">
        <v>106</v>
      </c>
      <c r="C533" t="s">
        <v>88</v>
      </c>
      <c r="D533" t="s">
        <v>96</v>
      </c>
      <c r="E533" t="s">
        <v>99</v>
      </c>
      <c r="F533">
        <v>724</v>
      </c>
      <c r="G533" s="17">
        <v>1976.52</v>
      </c>
    </row>
    <row r="534" spans="1:7" x14ac:dyDescent="0.25">
      <c r="A534">
        <v>2005</v>
      </c>
      <c r="B534" t="s">
        <v>93</v>
      </c>
      <c r="C534" t="s">
        <v>77</v>
      </c>
      <c r="D534" t="s">
        <v>78</v>
      </c>
      <c r="E534" t="s">
        <v>108</v>
      </c>
      <c r="F534">
        <v>600</v>
      </c>
      <c r="G534" s="17">
        <v>1950</v>
      </c>
    </row>
    <row r="535" spans="1:7" x14ac:dyDescent="0.25">
      <c r="A535">
        <v>2006</v>
      </c>
      <c r="B535" t="s">
        <v>105</v>
      </c>
      <c r="C535" t="s">
        <v>86</v>
      </c>
      <c r="D535" t="s">
        <v>78</v>
      </c>
      <c r="E535" t="s">
        <v>108</v>
      </c>
      <c r="F535">
        <v>660</v>
      </c>
      <c r="G535" s="17">
        <v>1821.6</v>
      </c>
    </row>
    <row r="536" spans="1:7" x14ac:dyDescent="0.25">
      <c r="A536">
        <v>2007</v>
      </c>
      <c r="B536" t="s">
        <v>83</v>
      </c>
      <c r="C536" t="s">
        <v>86</v>
      </c>
      <c r="D536" t="s">
        <v>78</v>
      </c>
      <c r="E536" t="s">
        <v>85</v>
      </c>
      <c r="F536">
        <v>514</v>
      </c>
      <c r="G536" s="17">
        <v>1870.96</v>
      </c>
    </row>
    <row r="537" spans="1:7" x14ac:dyDescent="0.25">
      <c r="A537">
        <v>2006</v>
      </c>
      <c r="B537" t="s">
        <v>106</v>
      </c>
      <c r="C537" t="s">
        <v>88</v>
      </c>
      <c r="D537" t="s">
        <v>81</v>
      </c>
      <c r="E537" t="s">
        <v>82</v>
      </c>
      <c r="F537">
        <v>516</v>
      </c>
      <c r="G537" s="17">
        <v>1176.48</v>
      </c>
    </row>
    <row r="538" spans="1:7" x14ac:dyDescent="0.25">
      <c r="A538">
        <v>2005</v>
      </c>
      <c r="B538" t="s">
        <v>91</v>
      </c>
      <c r="C538" t="s">
        <v>77</v>
      </c>
      <c r="D538" t="s">
        <v>78</v>
      </c>
      <c r="E538" t="s">
        <v>101</v>
      </c>
      <c r="F538">
        <v>887</v>
      </c>
      <c r="G538" s="17">
        <v>2838.4</v>
      </c>
    </row>
    <row r="539" spans="1:7" x14ac:dyDescent="0.25">
      <c r="A539">
        <v>2005</v>
      </c>
      <c r="B539" t="s">
        <v>105</v>
      </c>
      <c r="C539" t="s">
        <v>88</v>
      </c>
      <c r="D539" t="s">
        <v>96</v>
      </c>
      <c r="E539" t="s">
        <v>107</v>
      </c>
      <c r="F539">
        <v>719</v>
      </c>
      <c r="G539" s="17">
        <v>2782.53</v>
      </c>
    </row>
    <row r="540" spans="1:7" x14ac:dyDescent="0.25">
      <c r="A540">
        <v>2005</v>
      </c>
      <c r="B540" t="s">
        <v>105</v>
      </c>
      <c r="C540" t="s">
        <v>88</v>
      </c>
      <c r="D540" t="s">
        <v>96</v>
      </c>
      <c r="E540" t="s">
        <v>97</v>
      </c>
      <c r="F540">
        <v>941</v>
      </c>
      <c r="G540" s="17">
        <v>2465.42</v>
      </c>
    </row>
    <row r="541" spans="1:7" x14ac:dyDescent="0.25">
      <c r="A541">
        <v>2005</v>
      </c>
      <c r="B541" t="s">
        <v>95</v>
      </c>
      <c r="C541" t="s">
        <v>86</v>
      </c>
      <c r="D541" t="s">
        <v>89</v>
      </c>
      <c r="E541" t="s">
        <v>100</v>
      </c>
      <c r="F541">
        <v>778</v>
      </c>
      <c r="G541" s="17">
        <v>2474.04</v>
      </c>
    </row>
    <row r="542" spans="1:7" x14ac:dyDescent="0.25">
      <c r="A542">
        <v>2005</v>
      </c>
      <c r="B542" t="s">
        <v>91</v>
      </c>
      <c r="C542" t="s">
        <v>77</v>
      </c>
      <c r="D542" t="s">
        <v>81</v>
      </c>
      <c r="E542" t="s">
        <v>82</v>
      </c>
      <c r="F542">
        <v>622</v>
      </c>
      <c r="G542" s="17">
        <v>1436.82</v>
      </c>
    </row>
    <row r="543" spans="1:7" x14ac:dyDescent="0.25">
      <c r="A543">
        <v>2005</v>
      </c>
      <c r="B543" t="s">
        <v>87</v>
      </c>
      <c r="C543" t="s">
        <v>84</v>
      </c>
      <c r="D543" t="s">
        <v>78</v>
      </c>
      <c r="E543" t="s">
        <v>85</v>
      </c>
      <c r="F543">
        <v>660</v>
      </c>
      <c r="G543" s="17">
        <v>1445.4</v>
      </c>
    </row>
    <row r="544" spans="1:7" x14ac:dyDescent="0.25">
      <c r="A544">
        <v>2007</v>
      </c>
      <c r="B544" t="s">
        <v>105</v>
      </c>
      <c r="C544" t="s">
        <v>77</v>
      </c>
      <c r="D544" t="s">
        <v>96</v>
      </c>
      <c r="E544" t="s">
        <v>99</v>
      </c>
      <c r="F544">
        <v>711</v>
      </c>
      <c r="G544" s="17">
        <v>1763.28</v>
      </c>
    </row>
    <row r="545" spans="1:7" x14ac:dyDescent="0.25">
      <c r="A545">
        <v>2007</v>
      </c>
      <c r="B545" t="s">
        <v>95</v>
      </c>
      <c r="C545" t="s">
        <v>86</v>
      </c>
      <c r="D545" t="s">
        <v>78</v>
      </c>
      <c r="E545" t="s">
        <v>85</v>
      </c>
      <c r="F545">
        <v>750</v>
      </c>
      <c r="G545" s="17">
        <v>1522.5</v>
      </c>
    </row>
    <row r="546" spans="1:7" x14ac:dyDescent="0.25">
      <c r="A546">
        <v>2006</v>
      </c>
      <c r="B546" t="s">
        <v>76</v>
      </c>
      <c r="C546" t="s">
        <v>77</v>
      </c>
      <c r="D546" t="s">
        <v>81</v>
      </c>
      <c r="E546" t="s">
        <v>103</v>
      </c>
      <c r="F546">
        <v>605</v>
      </c>
      <c r="G546" s="17">
        <v>1524.6</v>
      </c>
    </row>
    <row r="547" spans="1:7" x14ac:dyDescent="0.25">
      <c r="A547">
        <v>2007</v>
      </c>
      <c r="B547" t="s">
        <v>105</v>
      </c>
      <c r="C547" t="s">
        <v>84</v>
      </c>
      <c r="D547" t="s">
        <v>96</v>
      </c>
      <c r="E547" t="s">
        <v>99</v>
      </c>
      <c r="F547">
        <v>619</v>
      </c>
      <c r="G547" s="17">
        <v>1293.71</v>
      </c>
    </row>
    <row r="548" spans="1:7" x14ac:dyDescent="0.25">
      <c r="A548">
        <v>2006</v>
      </c>
      <c r="B548" t="s">
        <v>93</v>
      </c>
      <c r="C548" t="s">
        <v>84</v>
      </c>
      <c r="D548" t="s">
        <v>89</v>
      </c>
      <c r="E548" t="s">
        <v>94</v>
      </c>
      <c r="F548">
        <v>702</v>
      </c>
      <c r="G548" s="17">
        <v>1509.3</v>
      </c>
    </row>
    <row r="549" spans="1:7" x14ac:dyDescent="0.25">
      <c r="A549">
        <v>2006</v>
      </c>
      <c r="B549" t="s">
        <v>83</v>
      </c>
      <c r="C549" t="s">
        <v>88</v>
      </c>
      <c r="D549" t="s">
        <v>89</v>
      </c>
      <c r="E549" t="s">
        <v>100</v>
      </c>
      <c r="F549">
        <v>508</v>
      </c>
      <c r="G549" s="17">
        <v>1198.8800000000001</v>
      </c>
    </row>
    <row r="550" spans="1:7" x14ac:dyDescent="0.25">
      <c r="A550">
        <v>2007</v>
      </c>
      <c r="B550" t="s">
        <v>106</v>
      </c>
      <c r="C550" t="s">
        <v>88</v>
      </c>
      <c r="D550" t="s">
        <v>89</v>
      </c>
      <c r="E550" t="s">
        <v>100</v>
      </c>
      <c r="F550">
        <v>750</v>
      </c>
      <c r="G550" s="17">
        <v>1860</v>
      </c>
    </row>
    <row r="551" spans="1:7" x14ac:dyDescent="0.25">
      <c r="A551">
        <v>2005</v>
      </c>
      <c r="B551" t="s">
        <v>80</v>
      </c>
      <c r="C551" t="s">
        <v>86</v>
      </c>
      <c r="D551" t="s">
        <v>78</v>
      </c>
      <c r="E551" t="s">
        <v>101</v>
      </c>
      <c r="F551">
        <v>874</v>
      </c>
      <c r="G551" s="17">
        <v>2010.2</v>
      </c>
    </row>
    <row r="552" spans="1:7" x14ac:dyDescent="0.25">
      <c r="A552">
        <v>2007</v>
      </c>
      <c r="B552" t="s">
        <v>102</v>
      </c>
      <c r="C552" t="s">
        <v>86</v>
      </c>
      <c r="D552" t="s">
        <v>96</v>
      </c>
      <c r="E552" t="s">
        <v>99</v>
      </c>
      <c r="F552">
        <v>871</v>
      </c>
      <c r="G552" s="17">
        <v>3440.45</v>
      </c>
    </row>
    <row r="553" spans="1:7" x14ac:dyDescent="0.25">
      <c r="A553">
        <v>2006</v>
      </c>
      <c r="B553" t="s">
        <v>105</v>
      </c>
      <c r="C553" t="s">
        <v>77</v>
      </c>
      <c r="D553" t="s">
        <v>89</v>
      </c>
      <c r="E553" t="s">
        <v>90</v>
      </c>
      <c r="F553">
        <v>981</v>
      </c>
      <c r="G553" s="17">
        <v>2786.04</v>
      </c>
    </row>
    <row r="554" spans="1:7" x14ac:dyDescent="0.25">
      <c r="A554">
        <v>2006</v>
      </c>
      <c r="B554" t="s">
        <v>105</v>
      </c>
      <c r="C554" t="s">
        <v>86</v>
      </c>
      <c r="D554" t="s">
        <v>78</v>
      </c>
      <c r="E554" t="s">
        <v>79</v>
      </c>
      <c r="F554">
        <v>719</v>
      </c>
      <c r="G554" s="17">
        <v>1495.52</v>
      </c>
    </row>
    <row r="555" spans="1:7" x14ac:dyDescent="0.25">
      <c r="A555">
        <v>2007</v>
      </c>
      <c r="B555" t="s">
        <v>91</v>
      </c>
      <c r="C555" t="s">
        <v>77</v>
      </c>
      <c r="D555" t="s">
        <v>96</v>
      </c>
      <c r="E555" t="s">
        <v>99</v>
      </c>
      <c r="F555">
        <v>885</v>
      </c>
      <c r="G555" s="17">
        <v>1858.5</v>
      </c>
    </row>
    <row r="556" spans="1:7" x14ac:dyDescent="0.25">
      <c r="A556">
        <v>2005</v>
      </c>
      <c r="B556" t="s">
        <v>95</v>
      </c>
      <c r="C556" t="s">
        <v>88</v>
      </c>
      <c r="D556" t="s">
        <v>81</v>
      </c>
      <c r="E556" t="s">
        <v>103</v>
      </c>
      <c r="F556">
        <v>535</v>
      </c>
      <c r="G556" s="17">
        <v>1594.3</v>
      </c>
    </row>
    <row r="557" spans="1:7" x14ac:dyDescent="0.25">
      <c r="A557">
        <v>2007</v>
      </c>
      <c r="B557" t="s">
        <v>95</v>
      </c>
      <c r="C557" t="s">
        <v>84</v>
      </c>
      <c r="D557" t="s">
        <v>89</v>
      </c>
      <c r="E557" t="s">
        <v>94</v>
      </c>
      <c r="F557">
        <v>949</v>
      </c>
      <c r="G557" s="17">
        <v>2524.34</v>
      </c>
    </row>
    <row r="558" spans="1:7" x14ac:dyDescent="0.25">
      <c r="A558">
        <v>2006</v>
      </c>
      <c r="B558" t="s">
        <v>104</v>
      </c>
      <c r="C558" t="s">
        <v>77</v>
      </c>
      <c r="D558" t="s">
        <v>96</v>
      </c>
      <c r="E558" t="s">
        <v>99</v>
      </c>
      <c r="F558">
        <v>645</v>
      </c>
      <c r="G558" s="17">
        <v>1876.95</v>
      </c>
    </row>
    <row r="559" spans="1:7" x14ac:dyDescent="0.25">
      <c r="A559">
        <v>2007</v>
      </c>
      <c r="B559" t="s">
        <v>106</v>
      </c>
      <c r="C559" t="s">
        <v>86</v>
      </c>
      <c r="D559" t="s">
        <v>81</v>
      </c>
      <c r="E559" t="s">
        <v>82</v>
      </c>
      <c r="F559">
        <v>669</v>
      </c>
      <c r="G559" s="17">
        <v>1485.18</v>
      </c>
    </row>
    <row r="560" spans="1:7" x14ac:dyDescent="0.25">
      <c r="A560">
        <v>2006</v>
      </c>
      <c r="B560" t="s">
        <v>98</v>
      </c>
      <c r="C560" t="s">
        <v>86</v>
      </c>
      <c r="D560" t="s">
        <v>96</v>
      </c>
      <c r="E560" t="s">
        <v>99</v>
      </c>
      <c r="F560">
        <v>834</v>
      </c>
      <c r="G560" s="17">
        <v>2860.62</v>
      </c>
    </row>
    <row r="561" spans="1:7" x14ac:dyDescent="0.25">
      <c r="A561">
        <v>2005</v>
      </c>
      <c r="B561" t="s">
        <v>106</v>
      </c>
      <c r="C561" t="s">
        <v>86</v>
      </c>
      <c r="D561" t="s">
        <v>96</v>
      </c>
      <c r="E561" t="s">
        <v>107</v>
      </c>
      <c r="F561">
        <v>989</v>
      </c>
      <c r="G561" s="17">
        <v>2472.5</v>
      </c>
    </row>
    <row r="562" spans="1:7" x14ac:dyDescent="0.25">
      <c r="A562">
        <v>2006</v>
      </c>
      <c r="B562" t="s">
        <v>83</v>
      </c>
      <c r="C562" t="s">
        <v>84</v>
      </c>
      <c r="D562" t="s">
        <v>81</v>
      </c>
      <c r="E562" t="s">
        <v>82</v>
      </c>
      <c r="F562">
        <v>604</v>
      </c>
      <c r="G562" s="17">
        <v>2373.7199999999998</v>
      </c>
    </row>
    <row r="563" spans="1:7" x14ac:dyDescent="0.25">
      <c r="A563">
        <v>2006</v>
      </c>
      <c r="B563" t="s">
        <v>87</v>
      </c>
      <c r="C563" t="s">
        <v>77</v>
      </c>
      <c r="D563" t="s">
        <v>78</v>
      </c>
      <c r="E563" t="s">
        <v>101</v>
      </c>
      <c r="F563">
        <v>751</v>
      </c>
      <c r="G563" s="17">
        <v>2185.41</v>
      </c>
    </row>
    <row r="564" spans="1:7" x14ac:dyDescent="0.25">
      <c r="A564">
        <v>2007</v>
      </c>
      <c r="B564" t="s">
        <v>80</v>
      </c>
      <c r="C564" t="s">
        <v>77</v>
      </c>
      <c r="D564" t="s">
        <v>89</v>
      </c>
      <c r="E564" t="s">
        <v>100</v>
      </c>
      <c r="F564">
        <v>740</v>
      </c>
      <c r="G564" s="17">
        <v>2264.4</v>
      </c>
    </row>
    <row r="565" spans="1:7" x14ac:dyDescent="0.25">
      <c r="A565">
        <v>2006</v>
      </c>
      <c r="B565" t="s">
        <v>98</v>
      </c>
      <c r="C565" t="s">
        <v>88</v>
      </c>
      <c r="D565" t="s">
        <v>89</v>
      </c>
      <c r="E565" t="s">
        <v>100</v>
      </c>
      <c r="F565">
        <v>694</v>
      </c>
      <c r="G565" s="17">
        <v>1880.74</v>
      </c>
    </row>
    <row r="566" spans="1:7" x14ac:dyDescent="0.25">
      <c r="A566">
        <v>2005</v>
      </c>
      <c r="B566" t="s">
        <v>105</v>
      </c>
      <c r="C566" t="s">
        <v>77</v>
      </c>
      <c r="D566" t="s">
        <v>96</v>
      </c>
      <c r="E566" t="s">
        <v>99</v>
      </c>
      <c r="F566">
        <v>640</v>
      </c>
      <c r="G566" s="17">
        <v>1478.4</v>
      </c>
    </row>
    <row r="567" spans="1:7" x14ac:dyDescent="0.25">
      <c r="A567">
        <v>2005</v>
      </c>
      <c r="B567" t="s">
        <v>105</v>
      </c>
      <c r="C567" t="s">
        <v>77</v>
      </c>
      <c r="D567" t="s">
        <v>81</v>
      </c>
      <c r="E567" t="s">
        <v>82</v>
      </c>
      <c r="F567">
        <v>810</v>
      </c>
      <c r="G567" s="17">
        <v>2762.1</v>
      </c>
    </row>
    <row r="568" spans="1:7" x14ac:dyDescent="0.25">
      <c r="A568">
        <v>2007</v>
      </c>
      <c r="B568" t="s">
        <v>102</v>
      </c>
      <c r="C568" t="s">
        <v>84</v>
      </c>
      <c r="D568" t="s">
        <v>78</v>
      </c>
      <c r="E568" t="s">
        <v>108</v>
      </c>
      <c r="F568">
        <v>651</v>
      </c>
      <c r="G568" s="17">
        <v>2057.16</v>
      </c>
    </row>
    <row r="569" spans="1:7" x14ac:dyDescent="0.25">
      <c r="A569">
        <v>2007</v>
      </c>
      <c r="B569" t="s">
        <v>87</v>
      </c>
      <c r="C569" t="s">
        <v>84</v>
      </c>
      <c r="D569" t="s">
        <v>78</v>
      </c>
      <c r="E569" t="s">
        <v>108</v>
      </c>
      <c r="F569">
        <v>979</v>
      </c>
      <c r="G569" s="17">
        <v>3064.27</v>
      </c>
    </row>
    <row r="570" spans="1:7" x14ac:dyDescent="0.25">
      <c r="A570">
        <v>2006</v>
      </c>
      <c r="B570" t="s">
        <v>76</v>
      </c>
      <c r="C570" t="s">
        <v>84</v>
      </c>
      <c r="D570" t="s">
        <v>89</v>
      </c>
      <c r="E570" t="s">
        <v>90</v>
      </c>
      <c r="F570">
        <v>810</v>
      </c>
      <c r="G570" s="17">
        <v>2843.1</v>
      </c>
    </row>
    <row r="571" spans="1:7" x14ac:dyDescent="0.25">
      <c r="A571">
        <v>2006</v>
      </c>
      <c r="B571" t="s">
        <v>106</v>
      </c>
      <c r="C571" t="s">
        <v>77</v>
      </c>
      <c r="D571" t="s">
        <v>89</v>
      </c>
      <c r="E571" t="s">
        <v>94</v>
      </c>
      <c r="F571">
        <v>646</v>
      </c>
      <c r="G571" s="17">
        <v>1395.36</v>
      </c>
    </row>
    <row r="572" spans="1:7" x14ac:dyDescent="0.25">
      <c r="A572">
        <v>2005</v>
      </c>
      <c r="B572" t="s">
        <v>93</v>
      </c>
      <c r="C572" t="s">
        <v>88</v>
      </c>
      <c r="D572" t="s">
        <v>78</v>
      </c>
      <c r="E572" t="s">
        <v>85</v>
      </c>
      <c r="F572">
        <v>734</v>
      </c>
      <c r="G572" s="17">
        <v>2414.86</v>
      </c>
    </row>
    <row r="573" spans="1:7" x14ac:dyDescent="0.25">
      <c r="A573">
        <v>2007</v>
      </c>
      <c r="B573" t="s">
        <v>98</v>
      </c>
      <c r="C573" t="s">
        <v>88</v>
      </c>
      <c r="D573" t="s">
        <v>89</v>
      </c>
      <c r="E573" t="s">
        <v>92</v>
      </c>
      <c r="F573">
        <v>739</v>
      </c>
      <c r="G573" s="17">
        <v>2638.23</v>
      </c>
    </row>
    <row r="574" spans="1:7" x14ac:dyDescent="0.25">
      <c r="A574">
        <v>2006</v>
      </c>
      <c r="B574" t="s">
        <v>80</v>
      </c>
      <c r="C574" t="s">
        <v>88</v>
      </c>
      <c r="D574" t="s">
        <v>96</v>
      </c>
      <c r="E574" t="s">
        <v>99</v>
      </c>
      <c r="F574">
        <v>808</v>
      </c>
      <c r="G574" s="17">
        <v>3215.84</v>
      </c>
    </row>
    <row r="575" spans="1:7" x14ac:dyDescent="0.25">
      <c r="A575">
        <v>2007</v>
      </c>
      <c r="B575" t="s">
        <v>93</v>
      </c>
      <c r="C575" t="s">
        <v>77</v>
      </c>
      <c r="D575" t="s">
        <v>81</v>
      </c>
      <c r="E575" t="s">
        <v>103</v>
      </c>
      <c r="F575">
        <v>859</v>
      </c>
      <c r="G575" s="17">
        <v>2748.8</v>
      </c>
    </row>
    <row r="576" spans="1:7" x14ac:dyDescent="0.25">
      <c r="A576">
        <v>2007</v>
      </c>
      <c r="B576" t="s">
        <v>105</v>
      </c>
      <c r="C576" t="s">
        <v>86</v>
      </c>
      <c r="D576" t="s">
        <v>81</v>
      </c>
      <c r="E576" t="s">
        <v>103</v>
      </c>
      <c r="F576">
        <v>831</v>
      </c>
      <c r="G576" s="17">
        <v>2891.88</v>
      </c>
    </row>
    <row r="577" spans="1:7" x14ac:dyDescent="0.25">
      <c r="A577">
        <v>2006</v>
      </c>
      <c r="B577" t="s">
        <v>93</v>
      </c>
      <c r="C577" t="s">
        <v>77</v>
      </c>
      <c r="D577" t="s">
        <v>81</v>
      </c>
      <c r="E577" t="s">
        <v>82</v>
      </c>
      <c r="F577">
        <v>829</v>
      </c>
      <c r="G577" s="17">
        <v>2346.0700000000002</v>
      </c>
    </row>
    <row r="578" spans="1:7" x14ac:dyDescent="0.25">
      <c r="A578">
        <v>2005</v>
      </c>
      <c r="B578" t="s">
        <v>87</v>
      </c>
      <c r="C578" t="s">
        <v>84</v>
      </c>
      <c r="D578" t="s">
        <v>78</v>
      </c>
      <c r="E578" t="s">
        <v>108</v>
      </c>
      <c r="F578">
        <v>835</v>
      </c>
      <c r="G578" s="17">
        <v>2588.5</v>
      </c>
    </row>
    <row r="579" spans="1:7" x14ac:dyDescent="0.25">
      <c r="A579">
        <v>2007</v>
      </c>
      <c r="B579" t="s">
        <v>93</v>
      </c>
      <c r="C579" t="s">
        <v>77</v>
      </c>
      <c r="D579" t="s">
        <v>78</v>
      </c>
      <c r="E579" t="s">
        <v>79</v>
      </c>
      <c r="F579">
        <v>548</v>
      </c>
      <c r="G579" s="17">
        <v>2109.8000000000002</v>
      </c>
    </row>
    <row r="580" spans="1:7" x14ac:dyDescent="0.25">
      <c r="A580">
        <v>2005</v>
      </c>
      <c r="B580" t="s">
        <v>98</v>
      </c>
      <c r="C580" t="s">
        <v>88</v>
      </c>
      <c r="D580" t="s">
        <v>96</v>
      </c>
      <c r="E580" t="s">
        <v>107</v>
      </c>
      <c r="F580">
        <v>711</v>
      </c>
      <c r="G580" s="17">
        <v>1521.54</v>
      </c>
    </row>
    <row r="581" spans="1:7" x14ac:dyDescent="0.25">
      <c r="A581">
        <v>2005</v>
      </c>
      <c r="B581" t="s">
        <v>83</v>
      </c>
      <c r="C581" t="s">
        <v>88</v>
      </c>
      <c r="D581" t="s">
        <v>78</v>
      </c>
      <c r="E581" t="s">
        <v>101</v>
      </c>
      <c r="F581">
        <v>889</v>
      </c>
      <c r="G581" s="17">
        <v>2044.7</v>
      </c>
    </row>
    <row r="582" spans="1:7" x14ac:dyDescent="0.25">
      <c r="A582">
        <v>2006</v>
      </c>
      <c r="B582" t="s">
        <v>95</v>
      </c>
      <c r="C582" t="s">
        <v>88</v>
      </c>
      <c r="D582" t="s">
        <v>81</v>
      </c>
      <c r="E582" t="s">
        <v>103</v>
      </c>
      <c r="F582">
        <v>509</v>
      </c>
      <c r="G582" s="17">
        <v>1073.99</v>
      </c>
    </row>
    <row r="583" spans="1:7" x14ac:dyDescent="0.25">
      <c r="A583">
        <v>2005</v>
      </c>
      <c r="B583" t="s">
        <v>104</v>
      </c>
      <c r="C583" t="s">
        <v>88</v>
      </c>
      <c r="D583" t="s">
        <v>78</v>
      </c>
      <c r="E583" t="s">
        <v>79</v>
      </c>
      <c r="F583">
        <v>565</v>
      </c>
      <c r="G583" s="17">
        <v>1994.45</v>
      </c>
    </row>
    <row r="584" spans="1:7" x14ac:dyDescent="0.25">
      <c r="A584">
        <v>2006</v>
      </c>
      <c r="B584" t="s">
        <v>91</v>
      </c>
      <c r="C584" t="s">
        <v>88</v>
      </c>
      <c r="D584" t="s">
        <v>96</v>
      </c>
      <c r="E584" t="s">
        <v>107</v>
      </c>
      <c r="F584">
        <v>526</v>
      </c>
      <c r="G584" s="17">
        <v>1893.6</v>
      </c>
    </row>
    <row r="585" spans="1:7" x14ac:dyDescent="0.25">
      <c r="A585">
        <v>2006</v>
      </c>
      <c r="B585" t="s">
        <v>95</v>
      </c>
      <c r="C585" t="s">
        <v>88</v>
      </c>
      <c r="D585" t="s">
        <v>78</v>
      </c>
      <c r="E585" t="s">
        <v>79</v>
      </c>
      <c r="F585">
        <v>714</v>
      </c>
      <c r="G585" s="17">
        <v>1799.28</v>
      </c>
    </row>
    <row r="586" spans="1:7" x14ac:dyDescent="0.25">
      <c r="A586">
        <v>2007</v>
      </c>
      <c r="B586" t="s">
        <v>80</v>
      </c>
      <c r="C586" t="s">
        <v>84</v>
      </c>
      <c r="D586" t="s">
        <v>96</v>
      </c>
      <c r="E586" t="s">
        <v>97</v>
      </c>
      <c r="F586">
        <v>813</v>
      </c>
      <c r="G586" s="17">
        <v>3170.7</v>
      </c>
    </row>
    <row r="587" spans="1:7" x14ac:dyDescent="0.25">
      <c r="A587">
        <v>2007</v>
      </c>
      <c r="B587" t="s">
        <v>104</v>
      </c>
      <c r="C587" t="s">
        <v>86</v>
      </c>
      <c r="D587" t="s">
        <v>81</v>
      </c>
      <c r="E587" t="s">
        <v>82</v>
      </c>
      <c r="F587">
        <v>894</v>
      </c>
      <c r="G587" s="17">
        <v>2503.1999999999998</v>
      </c>
    </row>
    <row r="588" spans="1:7" x14ac:dyDescent="0.25">
      <c r="A588">
        <v>2005</v>
      </c>
      <c r="B588" t="s">
        <v>87</v>
      </c>
      <c r="C588" t="s">
        <v>84</v>
      </c>
      <c r="D588" t="s">
        <v>89</v>
      </c>
      <c r="E588" t="s">
        <v>90</v>
      </c>
      <c r="F588">
        <v>576</v>
      </c>
      <c r="G588" s="17">
        <v>1969.92</v>
      </c>
    </row>
    <row r="589" spans="1:7" x14ac:dyDescent="0.25">
      <c r="A589">
        <v>2005</v>
      </c>
      <c r="B589" t="s">
        <v>83</v>
      </c>
      <c r="C589" t="s">
        <v>77</v>
      </c>
      <c r="D589" t="s">
        <v>96</v>
      </c>
      <c r="E589" t="s">
        <v>97</v>
      </c>
      <c r="F589">
        <v>877</v>
      </c>
      <c r="G589" s="17">
        <v>3253.67</v>
      </c>
    </row>
    <row r="590" spans="1:7" x14ac:dyDescent="0.25">
      <c r="A590">
        <v>2007</v>
      </c>
      <c r="B590" t="s">
        <v>102</v>
      </c>
      <c r="C590" t="s">
        <v>77</v>
      </c>
      <c r="D590" t="s">
        <v>81</v>
      </c>
      <c r="E590" t="s">
        <v>103</v>
      </c>
      <c r="F590">
        <v>887</v>
      </c>
      <c r="G590" s="17">
        <v>2767.44</v>
      </c>
    </row>
    <row r="591" spans="1:7" x14ac:dyDescent="0.25">
      <c r="A591">
        <v>2007</v>
      </c>
      <c r="B591" t="s">
        <v>102</v>
      </c>
      <c r="C591" t="s">
        <v>84</v>
      </c>
      <c r="D591" t="s">
        <v>78</v>
      </c>
      <c r="E591" t="s">
        <v>108</v>
      </c>
      <c r="F591">
        <v>992</v>
      </c>
      <c r="G591" s="17">
        <v>3104.96</v>
      </c>
    </row>
    <row r="592" spans="1:7" x14ac:dyDescent="0.25">
      <c r="A592">
        <v>2006</v>
      </c>
      <c r="B592" t="s">
        <v>106</v>
      </c>
      <c r="C592" t="s">
        <v>88</v>
      </c>
      <c r="D592" t="s">
        <v>78</v>
      </c>
      <c r="E592" t="s">
        <v>79</v>
      </c>
      <c r="F592">
        <v>962</v>
      </c>
      <c r="G592" s="17">
        <v>3684.46</v>
      </c>
    </row>
    <row r="593" spans="1:7" x14ac:dyDescent="0.25">
      <c r="A593">
        <v>2005</v>
      </c>
      <c r="B593" t="s">
        <v>104</v>
      </c>
      <c r="C593" t="s">
        <v>84</v>
      </c>
      <c r="D593" t="s">
        <v>81</v>
      </c>
      <c r="E593" t="s">
        <v>109</v>
      </c>
      <c r="F593">
        <v>994</v>
      </c>
      <c r="G593" s="17">
        <v>2137.1</v>
      </c>
    </row>
    <row r="594" spans="1:7" x14ac:dyDescent="0.25">
      <c r="A594">
        <v>2007</v>
      </c>
      <c r="B594" t="s">
        <v>76</v>
      </c>
      <c r="C594" t="s">
        <v>88</v>
      </c>
      <c r="D594" t="s">
        <v>78</v>
      </c>
      <c r="E594" t="s">
        <v>79</v>
      </c>
      <c r="F594">
        <v>504</v>
      </c>
      <c r="G594" s="17">
        <v>1189.44</v>
      </c>
    </row>
    <row r="595" spans="1:7" x14ac:dyDescent="0.25">
      <c r="A595">
        <v>2007</v>
      </c>
      <c r="B595" t="s">
        <v>93</v>
      </c>
      <c r="C595" t="s">
        <v>77</v>
      </c>
      <c r="D595" t="s">
        <v>96</v>
      </c>
      <c r="E595" t="s">
        <v>97</v>
      </c>
      <c r="F595">
        <v>865</v>
      </c>
      <c r="G595" s="17">
        <v>3269.7</v>
      </c>
    </row>
    <row r="596" spans="1:7" x14ac:dyDescent="0.25">
      <c r="A596">
        <v>2006</v>
      </c>
      <c r="B596" t="s">
        <v>80</v>
      </c>
      <c r="C596" t="s">
        <v>77</v>
      </c>
      <c r="D596" t="s">
        <v>96</v>
      </c>
      <c r="E596" t="s">
        <v>107</v>
      </c>
      <c r="F596">
        <v>908</v>
      </c>
      <c r="G596" s="17">
        <v>2796.64</v>
      </c>
    </row>
    <row r="597" spans="1:7" x14ac:dyDescent="0.25">
      <c r="A597">
        <v>2007</v>
      </c>
      <c r="B597" t="s">
        <v>87</v>
      </c>
      <c r="C597" t="s">
        <v>84</v>
      </c>
      <c r="D597" t="s">
        <v>89</v>
      </c>
      <c r="E597" t="s">
        <v>92</v>
      </c>
      <c r="F597">
        <v>500</v>
      </c>
      <c r="G597" s="17">
        <v>1645</v>
      </c>
    </row>
    <row r="598" spans="1:7" x14ac:dyDescent="0.25">
      <c r="A598">
        <v>2005</v>
      </c>
      <c r="B598" t="s">
        <v>93</v>
      </c>
      <c r="C598" t="s">
        <v>88</v>
      </c>
      <c r="D598" t="s">
        <v>89</v>
      </c>
      <c r="E598" t="s">
        <v>100</v>
      </c>
      <c r="F598">
        <v>752</v>
      </c>
      <c r="G598" s="17">
        <v>2624.48</v>
      </c>
    </row>
    <row r="599" spans="1:7" x14ac:dyDescent="0.25">
      <c r="A599">
        <v>2007</v>
      </c>
      <c r="B599" t="s">
        <v>91</v>
      </c>
      <c r="C599" t="s">
        <v>86</v>
      </c>
      <c r="D599" t="s">
        <v>89</v>
      </c>
      <c r="E599" t="s">
        <v>90</v>
      </c>
      <c r="F599">
        <v>715</v>
      </c>
      <c r="G599" s="17">
        <v>2059.1999999999998</v>
      </c>
    </row>
    <row r="600" spans="1:7" x14ac:dyDescent="0.25">
      <c r="A600">
        <v>2005</v>
      </c>
      <c r="B600" t="s">
        <v>98</v>
      </c>
      <c r="C600" t="s">
        <v>88</v>
      </c>
      <c r="D600" t="s">
        <v>89</v>
      </c>
      <c r="E600" t="s">
        <v>94</v>
      </c>
      <c r="F600">
        <v>940</v>
      </c>
      <c r="G600" s="17">
        <v>3590.8</v>
      </c>
    </row>
    <row r="601" spans="1:7" x14ac:dyDescent="0.25">
      <c r="A601">
        <v>2005</v>
      </c>
      <c r="B601" t="s">
        <v>76</v>
      </c>
      <c r="C601" t="s">
        <v>86</v>
      </c>
      <c r="D601" t="s">
        <v>96</v>
      </c>
      <c r="E601" t="s">
        <v>99</v>
      </c>
      <c r="F601">
        <v>631</v>
      </c>
      <c r="G601" s="17">
        <v>1621.67</v>
      </c>
    </row>
    <row r="602" spans="1:7" x14ac:dyDescent="0.25">
      <c r="A602">
        <v>2007</v>
      </c>
      <c r="B602" t="s">
        <v>105</v>
      </c>
      <c r="C602" t="s">
        <v>88</v>
      </c>
      <c r="D602" t="s">
        <v>89</v>
      </c>
      <c r="E602" t="s">
        <v>90</v>
      </c>
      <c r="F602">
        <v>800</v>
      </c>
      <c r="G602" s="17">
        <v>2432</v>
      </c>
    </row>
    <row r="603" spans="1:7" x14ac:dyDescent="0.25">
      <c r="A603">
        <v>2006</v>
      </c>
      <c r="B603" t="s">
        <v>91</v>
      </c>
      <c r="C603" t="s">
        <v>77</v>
      </c>
      <c r="D603" t="s">
        <v>89</v>
      </c>
      <c r="E603" t="s">
        <v>92</v>
      </c>
      <c r="F603">
        <v>984</v>
      </c>
      <c r="G603" s="17">
        <v>2302.56</v>
      </c>
    </row>
    <row r="604" spans="1:7" x14ac:dyDescent="0.25">
      <c r="A604">
        <v>2005</v>
      </c>
      <c r="B604" t="s">
        <v>104</v>
      </c>
      <c r="C604" t="s">
        <v>84</v>
      </c>
      <c r="D604" t="s">
        <v>81</v>
      </c>
      <c r="E604" t="s">
        <v>82</v>
      </c>
      <c r="F604">
        <v>645</v>
      </c>
      <c r="G604" s="17">
        <v>2309.1</v>
      </c>
    </row>
    <row r="605" spans="1:7" x14ac:dyDescent="0.25">
      <c r="A605">
        <v>2006</v>
      </c>
      <c r="B605" t="s">
        <v>76</v>
      </c>
      <c r="C605" t="s">
        <v>84</v>
      </c>
      <c r="D605" t="s">
        <v>96</v>
      </c>
      <c r="E605" t="s">
        <v>99</v>
      </c>
      <c r="F605">
        <v>534</v>
      </c>
      <c r="G605" s="17">
        <v>1164.1199999999999</v>
      </c>
    </row>
    <row r="606" spans="1:7" x14ac:dyDescent="0.25">
      <c r="A606">
        <v>2006</v>
      </c>
      <c r="B606" t="s">
        <v>102</v>
      </c>
      <c r="C606" t="s">
        <v>88</v>
      </c>
      <c r="D606" t="s">
        <v>78</v>
      </c>
      <c r="E606" t="s">
        <v>85</v>
      </c>
      <c r="F606">
        <v>710</v>
      </c>
      <c r="G606" s="17">
        <v>2314.6</v>
      </c>
    </row>
    <row r="607" spans="1:7" x14ac:dyDescent="0.25">
      <c r="A607">
        <v>2006</v>
      </c>
      <c r="B607" t="s">
        <v>87</v>
      </c>
      <c r="C607" t="s">
        <v>77</v>
      </c>
      <c r="D607" t="s">
        <v>81</v>
      </c>
      <c r="E607" t="s">
        <v>109</v>
      </c>
      <c r="F607">
        <v>730</v>
      </c>
      <c r="G607" s="17">
        <v>2555</v>
      </c>
    </row>
    <row r="608" spans="1:7" x14ac:dyDescent="0.25">
      <c r="A608">
        <v>2005</v>
      </c>
      <c r="B608" t="s">
        <v>87</v>
      </c>
      <c r="C608" t="s">
        <v>86</v>
      </c>
      <c r="D608" t="s">
        <v>78</v>
      </c>
      <c r="E608" t="s">
        <v>108</v>
      </c>
      <c r="F608">
        <v>784</v>
      </c>
      <c r="G608" s="17">
        <v>1756.16</v>
      </c>
    </row>
    <row r="609" spans="1:7" x14ac:dyDescent="0.25">
      <c r="A609">
        <v>2007</v>
      </c>
      <c r="B609" t="s">
        <v>93</v>
      </c>
      <c r="C609" t="s">
        <v>84</v>
      </c>
      <c r="D609" t="s">
        <v>78</v>
      </c>
      <c r="E609" t="s">
        <v>101</v>
      </c>
      <c r="F609">
        <v>894</v>
      </c>
      <c r="G609" s="17">
        <v>2235</v>
      </c>
    </row>
    <row r="610" spans="1:7" x14ac:dyDescent="0.25">
      <c r="A610">
        <v>2007</v>
      </c>
      <c r="B610" t="s">
        <v>102</v>
      </c>
      <c r="C610" t="s">
        <v>84</v>
      </c>
      <c r="D610" t="s">
        <v>89</v>
      </c>
      <c r="E610" t="s">
        <v>92</v>
      </c>
      <c r="F610">
        <v>568</v>
      </c>
      <c r="G610" s="17">
        <v>1618.8</v>
      </c>
    </row>
    <row r="611" spans="1:7" x14ac:dyDescent="0.25">
      <c r="A611">
        <v>2005</v>
      </c>
      <c r="B611" t="s">
        <v>76</v>
      </c>
      <c r="C611" t="s">
        <v>88</v>
      </c>
      <c r="D611" t="s">
        <v>78</v>
      </c>
      <c r="E611" t="s">
        <v>101</v>
      </c>
      <c r="F611">
        <v>648</v>
      </c>
      <c r="G611" s="17">
        <v>1840.32</v>
      </c>
    </row>
    <row r="612" spans="1:7" x14ac:dyDescent="0.25">
      <c r="A612">
        <v>2005</v>
      </c>
      <c r="B612" t="s">
        <v>104</v>
      </c>
      <c r="C612" t="s">
        <v>86</v>
      </c>
      <c r="D612" t="s">
        <v>96</v>
      </c>
      <c r="E612" t="s">
        <v>97</v>
      </c>
      <c r="F612">
        <v>912</v>
      </c>
      <c r="G612" s="17">
        <v>3629.76</v>
      </c>
    </row>
    <row r="613" spans="1:7" x14ac:dyDescent="0.25">
      <c r="A613">
        <v>2006</v>
      </c>
      <c r="B613" t="s">
        <v>83</v>
      </c>
      <c r="C613" t="s">
        <v>88</v>
      </c>
      <c r="D613" t="s">
        <v>81</v>
      </c>
      <c r="E613" t="s">
        <v>109</v>
      </c>
      <c r="F613">
        <v>626</v>
      </c>
      <c r="G613" s="17">
        <v>1252</v>
      </c>
    </row>
    <row r="614" spans="1:7" x14ac:dyDescent="0.25">
      <c r="A614">
        <v>2005</v>
      </c>
      <c r="B614" t="s">
        <v>87</v>
      </c>
      <c r="C614" t="s">
        <v>84</v>
      </c>
      <c r="D614" t="s">
        <v>89</v>
      </c>
      <c r="E614" t="s">
        <v>100</v>
      </c>
      <c r="F614">
        <v>544</v>
      </c>
      <c r="G614" s="17">
        <v>1109.76</v>
      </c>
    </row>
    <row r="615" spans="1:7" x14ac:dyDescent="0.25">
      <c r="A615">
        <v>2007</v>
      </c>
      <c r="B615" t="s">
        <v>102</v>
      </c>
      <c r="C615" t="s">
        <v>88</v>
      </c>
      <c r="D615" t="s">
        <v>89</v>
      </c>
      <c r="E615" t="s">
        <v>100</v>
      </c>
      <c r="F615">
        <v>680</v>
      </c>
      <c r="G615" s="17">
        <v>1387.2</v>
      </c>
    </row>
    <row r="616" spans="1:7" x14ac:dyDescent="0.25">
      <c r="A616">
        <v>2005</v>
      </c>
      <c r="B616" t="s">
        <v>105</v>
      </c>
      <c r="C616" t="s">
        <v>84</v>
      </c>
      <c r="D616" t="s">
        <v>89</v>
      </c>
      <c r="E616" t="s">
        <v>94</v>
      </c>
      <c r="F616">
        <v>674</v>
      </c>
      <c r="G616" s="17">
        <v>1543.46</v>
      </c>
    </row>
    <row r="617" spans="1:7" x14ac:dyDescent="0.25">
      <c r="A617">
        <v>2007</v>
      </c>
      <c r="B617" t="s">
        <v>83</v>
      </c>
      <c r="C617" t="s">
        <v>86</v>
      </c>
      <c r="D617" t="s">
        <v>89</v>
      </c>
      <c r="E617" t="s">
        <v>94</v>
      </c>
      <c r="F617">
        <v>790</v>
      </c>
      <c r="G617" s="17">
        <v>2670.2</v>
      </c>
    </row>
    <row r="618" spans="1:7" x14ac:dyDescent="0.25">
      <c r="A618">
        <v>2007</v>
      </c>
      <c r="B618" t="s">
        <v>102</v>
      </c>
      <c r="C618" t="s">
        <v>77</v>
      </c>
      <c r="D618" t="s">
        <v>89</v>
      </c>
      <c r="E618" t="s">
        <v>94</v>
      </c>
      <c r="F618">
        <v>946</v>
      </c>
      <c r="G618" s="17">
        <v>2667.72</v>
      </c>
    </row>
    <row r="619" spans="1:7" x14ac:dyDescent="0.25">
      <c r="A619">
        <v>2005</v>
      </c>
      <c r="B619" t="s">
        <v>76</v>
      </c>
      <c r="C619" t="s">
        <v>88</v>
      </c>
      <c r="D619" t="s">
        <v>81</v>
      </c>
      <c r="E619" t="s">
        <v>103</v>
      </c>
      <c r="F619">
        <v>925</v>
      </c>
      <c r="G619" s="17">
        <v>2007.25</v>
      </c>
    </row>
    <row r="620" spans="1:7" x14ac:dyDescent="0.25">
      <c r="A620">
        <v>2005</v>
      </c>
      <c r="B620" t="s">
        <v>83</v>
      </c>
      <c r="C620" t="s">
        <v>86</v>
      </c>
      <c r="D620" t="s">
        <v>78</v>
      </c>
      <c r="E620" t="s">
        <v>108</v>
      </c>
      <c r="F620">
        <v>839</v>
      </c>
      <c r="G620" s="17">
        <v>1946.48</v>
      </c>
    </row>
    <row r="621" spans="1:7" x14ac:dyDescent="0.25">
      <c r="A621">
        <v>2007</v>
      </c>
      <c r="B621" t="s">
        <v>105</v>
      </c>
      <c r="C621" t="s">
        <v>77</v>
      </c>
      <c r="D621" t="s">
        <v>81</v>
      </c>
      <c r="E621" t="s">
        <v>103</v>
      </c>
      <c r="F621">
        <v>905</v>
      </c>
      <c r="G621" s="17">
        <v>3230.85</v>
      </c>
    </row>
    <row r="622" spans="1:7" x14ac:dyDescent="0.25">
      <c r="A622">
        <v>2006</v>
      </c>
      <c r="B622" t="s">
        <v>87</v>
      </c>
      <c r="C622" t="s">
        <v>84</v>
      </c>
      <c r="D622" t="s">
        <v>81</v>
      </c>
      <c r="E622" t="s">
        <v>109</v>
      </c>
      <c r="F622">
        <v>938</v>
      </c>
      <c r="G622" s="17">
        <v>3067.26</v>
      </c>
    </row>
    <row r="623" spans="1:7" x14ac:dyDescent="0.25">
      <c r="A623">
        <v>2005</v>
      </c>
      <c r="B623" t="s">
        <v>80</v>
      </c>
      <c r="C623" t="s">
        <v>77</v>
      </c>
      <c r="D623" t="s">
        <v>96</v>
      </c>
      <c r="E623" t="s">
        <v>99</v>
      </c>
      <c r="F623">
        <v>642</v>
      </c>
      <c r="G623" s="17">
        <v>1836.12</v>
      </c>
    </row>
    <row r="624" spans="1:7" x14ac:dyDescent="0.25">
      <c r="A624">
        <v>2006</v>
      </c>
      <c r="B624" t="s">
        <v>91</v>
      </c>
      <c r="C624" t="s">
        <v>77</v>
      </c>
      <c r="D624" t="s">
        <v>81</v>
      </c>
      <c r="E624" t="s">
        <v>103</v>
      </c>
      <c r="F624">
        <v>925</v>
      </c>
      <c r="G624" s="17">
        <v>2812</v>
      </c>
    </row>
    <row r="625" spans="1:7" x14ac:dyDescent="0.25">
      <c r="A625">
        <v>2005</v>
      </c>
      <c r="B625" t="s">
        <v>98</v>
      </c>
      <c r="C625" t="s">
        <v>84</v>
      </c>
      <c r="D625" t="s">
        <v>78</v>
      </c>
      <c r="E625" t="s">
        <v>85</v>
      </c>
      <c r="F625">
        <v>633</v>
      </c>
      <c r="G625" s="17">
        <v>2177.52</v>
      </c>
    </row>
    <row r="626" spans="1:7" x14ac:dyDescent="0.25">
      <c r="A626">
        <v>2007</v>
      </c>
      <c r="B626" t="s">
        <v>106</v>
      </c>
      <c r="C626" t="s">
        <v>77</v>
      </c>
      <c r="D626" t="s">
        <v>81</v>
      </c>
      <c r="E626" t="s">
        <v>109</v>
      </c>
      <c r="F626">
        <v>524</v>
      </c>
      <c r="G626" s="17">
        <v>1545.8</v>
      </c>
    </row>
    <row r="627" spans="1:7" x14ac:dyDescent="0.25">
      <c r="A627">
        <v>2007</v>
      </c>
      <c r="B627" t="s">
        <v>87</v>
      </c>
      <c r="C627" t="s">
        <v>88</v>
      </c>
      <c r="D627" t="s">
        <v>81</v>
      </c>
      <c r="E627" t="s">
        <v>82</v>
      </c>
      <c r="F627">
        <v>656</v>
      </c>
      <c r="G627" s="17">
        <v>1725.28</v>
      </c>
    </row>
    <row r="628" spans="1:7" x14ac:dyDescent="0.25">
      <c r="A628">
        <v>2006</v>
      </c>
      <c r="B628" t="s">
        <v>95</v>
      </c>
      <c r="C628" t="s">
        <v>88</v>
      </c>
      <c r="D628" t="s">
        <v>89</v>
      </c>
      <c r="E628" t="s">
        <v>100</v>
      </c>
      <c r="F628">
        <v>888</v>
      </c>
      <c r="G628" s="17">
        <v>2015.76</v>
      </c>
    </row>
    <row r="629" spans="1:7" x14ac:dyDescent="0.25">
      <c r="A629">
        <v>2007</v>
      </c>
      <c r="B629" t="s">
        <v>80</v>
      </c>
      <c r="C629" t="s">
        <v>84</v>
      </c>
      <c r="D629" t="s">
        <v>96</v>
      </c>
      <c r="E629" t="s">
        <v>107</v>
      </c>
      <c r="F629">
        <v>662</v>
      </c>
      <c r="G629" s="17">
        <v>2118.4</v>
      </c>
    </row>
    <row r="630" spans="1:7" x14ac:dyDescent="0.25">
      <c r="A630">
        <v>2007</v>
      </c>
      <c r="B630" t="s">
        <v>105</v>
      </c>
      <c r="C630" t="s">
        <v>77</v>
      </c>
      <c r="D630" t="s">
        <v>81</v>
      </c>
      <c r="E630" t="s">
        <v>82</v>
      </c>
      <c r="F630">
        <v>648</v>
      </c>
      <c r="G630" s="17">
        <v>2404.08</v>
      </c>
    </row>
    <row r="631" spans="1:7" x14ac:dyDescent="0.25">
      <c r="A631">
        <v>2006</v>
      </c>
      <c r="B631" t="s">
        <v>93</v>
      </c>
      <c r="C631" t="s">
        <v>77</v>
      </c>
      <c r="D631" t="s">
        <v>78</v>
      </c>
      <c r="E631" t="s">
        <v>101</v>
      </c>
      <c r="F631">
        <v>648</v>
      </c>
      <c r="G631" s="17">
        <v>1723.68</v>
      </c>
    </row>
    <row r="632" spans="1:7" x14ac:dyDescent="0.25">
      <c r="A632">
        <v>2005</v>
      </c>
      <c r="B632" t="s">
        <v>91</v>
      </c>
      <c r="C632" t="s">
        <v>86</v>
      </c>
      <c r="D632" t="s">
        <v>96</v>
      </c>
      <c r="E632" t="s">
        <v>99</v>
      </c>
      <c r="F632">
        <v>561</v>
      </c>
      <c r="G632" s="17">
        <v>1458.6</v>
      </c>
    </row>
    <row r="633" spans="1:7" x14ac:dyDescent="0.25">
      <c r="A633">
        <v>2005</v>
      </c>
      <c r="B633" t="s">
        <v>76</v>
      </c>
      <c r="C633" t="s">
        <v>86</v>
      </c>
      <c r="D633" t="s">
        <v>78</v>
      </c>
      <c r="E633" t="s">
        <v>108</v>
      </c>
      <c r="F633">
        <v>916</v>
      </c>
      <c r="G633" s="17">
        <v>2418.2399999999998</v>
      </c>
    </row>
    <row r="634" spans="1:7" x14ac:dyDescent="0.25">
      <c r="A634">
        <v>2007</v>
      </c>
      <c r="B634" t="s">
        <v>95</v>
      </c>
      <c r="C634" t="s">
        <v>86</v>
      </c>
      <c r="D634" t="s">
        <v>81</v>
      </c>
      <c r="E634" t="s">
        <v>103</v>
      </c>
      <c r="F634">
        <v>925</v>
      </c>
      <c r="G634" s="17">
        <v>2987.75</v>
      </c>
    </row>
    <row r="635" spans="1:7" x14ac:dyDescent="0.25">
      <c r="A635">
        <v>2005</v>
      </c>
      <c r="B635" t="s">
        <v>106</v>
      </c>
      <c r="C635" t="s">
        <v>88</v>
      </c>
      <c r="D635" t="s">
        <v>96</v>
      </c>
      <c r="E635" t="s">
        <v>99</v>
      </c>
      <c r="F635">
        <v>664</v>
      </c>
      <c r="G635" s="17">
        <v>2609.52</v>
      </c>
    </row>
    <row r="636" spans="1:7" x14ac:dyDescent="0.25">
      <c r="A636">
        <v>2007</v>
      </c>
      <c r="B636" t="s">
        <v>106</v>
      </c>
      <c r="C636" t="s">
        <v>86</v>
      </c>
      <c r="D636" t="s">
        <v>81</v>
      </c>
      <c r="E636" t="s">
        <v>103</v>
      </c>
      <c r="F636">
        <v>814</v>
      </c>
      <c r="G636" s="17">
        <v>2865.28</v>
      </c>
    </row>
    <row r="637" spans="1:7" x14ac:dyDescent="0.25">
      <c r="A637">
        <v>2005</v>
      </c>
      <c r="B637" t="s">
        <v>95</v>
      </c>
      <c r="C637" t="s">
        <v>77</v>
      </c>
      <c r="D637" t="s">
        <v>96</v>
      </c>
      <c r="E637" t="s">
        <v>99</v>
      </c>
      <c r="F637">
        <v>920</v>
      </c>
      <c r="G637" s="17">
        <v>3109.6</v>
      </c>
    </row>
    <row r="638" spans="1:7" x14ac:dyDescent="0.25">
      <c r="A638">
        <v>2005</v>
      </c>
      <c r="B638" t="s">
        <v>95</v>
      </c>
      <c r="C638" t="s">
        <v>77</v>
      </c>
      <c r="D638" t="s">
        <v>81</v>
      </c>
      <c r="E638" t="s">
        <v>103</v>
      </c>
      <c r="F638">
        <v>812</v>
      </c>
      <c r="G638" s="17">
        <v>2135.56</v>
      </c>
    </row>
    <row r="639" spans="1:7" x14ac:dyDescent="0.25">
      <c r="A639">
        <v>2006</v>
      </c>
      <c r="B639" t="s">
        <v>102</v>
      </c>
      <c r="C639" t="s">
        <v>88</v>
      </c>
      <c r="D639" t="s">
        <v>81</v>
      </c>
      <c r="E639" t="s">
        <v>103</v>
      </c>
      <c r="F639">
        <v>993</v>
      </c>
      <c r="G639" s="17">
        <v>3167.67</v>
      </c>
    </row>
    <row r="640" spans="1:7" x14ac:dyDescent="0.25">
      <c r="A640">
        <v>2006</v>
      </c>
      <c r="B640" t="s">
        <v>104</v>
      </c>
      <c r="C640" t="s">
        <v>86</v>
      </c>
      <c r="D640" t="s">
        <v>89</v>
      </c>
      <c r="E640" t="s">
        <v>90</v>
      </c>
      <c r="F640">
        <v>993</v>
      </c>
      <c r="G640" s="17">
        <v>2412.9899999999998</v>
      </c>
    </row>
    <row r="641" spans="1:7" x14ac:dyDescent="0.25">
      <c r="A641">
        <v>2007</v>
      </c>
      <c r="B641" t="s">
        <v>105</v>
      </c>
      <c r="C641" t="s">
        <v>88</v>
      </c>
      <c r="D641" t="s">
        <v>78</v>
      </c>
      <c r="E641" t="s">
        <v>79</v>
      </c>
      <c r="F641">
        <v>843</v>
      </c>
      <c r="G641" s="17">
        <v>2874.63</v>
      </c>
    </row>
    <row r="642" spans="1:7" x14ac:dyDescent="0.25">
      <c r="A642">
        <v>2005</v>
      </c>
      <c r="B642" t="s">
        <v>104</v>
      </c>
      <c r="C642" t="s">
        <v>88</v>
      </c>
      <c r="D642" t="s">
        <v>96</v>
      </c>
      <c r="E642" t="s">
        <v>99</v>
      </c>
      <c r="F642">
        <v>946</v>
      </c>
      <c r="G642" s="17">
        <v>3632.64</v>
      </c>
    </row>
    <row r="643" spans="1:7" x14ac:dyDescent="0.25">
      <c r="A643">
        <v>2007</v>
      </c>
      <c r="B643" t="s">
        <v>76</v>
      </c>
      <c r="C643" t="s">
        <v>77</v>
      </c>
      <c r="D643" t="s">
        <v>96</v>
      </c>
      <c r="E643" t="s">
        <v>97</v>
      </c>
      <c r="F643">
        <v>649</v>
      </c>
      <c r="G643" s="17">
        <v>2557.06</v>
      </c>
    </row>
    <row r="644" spans="1:7" x14ac:dyDescent="0.25">
      <c r="A644">
        <v>2006</v>
      </c>
      <c r="B644" t="s">
        <v>106</v>
      </c>
      <c r="C644" t="s">
        <v>88</v>
      </c>
      <c r="D644" t="s">
        <v>89</v>
      </c>
      <c r="E644" t="s">
        <v>90</v>
      </c>
      <c r="F644">
        <v>895</v>
      </c>
      <c r="G644" s="17">
        <v>3553.15</v>
      </c>
    </row>
    <row r="645" spans="1:7" x14ac:dyDescent="0.25">
      <c r="A645">
        <v>2007</v>
      </c>
      <c r="B645" t="s">
        <v>87</v>
      </c>
      <c r="C645" t="s">
        <v>84</v>
      </c>
      <c r="D645" t="s">
        <v>89</v>
      </c>
      <c r="E645" t="s">
        <v>94</v>
      </c>
      <c r="F645">
        <v>634</v>
      </c>
      <c r="G645" s="17">
        <v>2364.8200000000002</v>
      </c>
    </row>
    <row r="646" spans="1:7" x14ac:dyDescent="0.25">
      <c r="A646">
        <v>2006</v>
      </c>
      <c r="B646" t="s">
        <v>83</v>
      </c>
      <c r="C646" t="s">
        <v>88</v>
      </c>
      <c r="D646" t="s">
        <v>81</v>
      </c>
      <c r="E646" t="s">
        <v>109</v>
      </c>
      <c r="F646">
        <v>989</v>
      </c>
      <c r="G646" s="17">
        <v>2175.8000000000002</v>
      </c>
    </row>
    <row r="647" spans="1:7" x14ac:dyDescent="0.25">
      <c r="A647">
        <v>2007</v>
      </c>
      <c r="B647" t="s">
        <v>91</v>
      </c>
      <c r="C647" t="s">
        <v>88</v>
      </c>
      <c r="D647" t="s">
        <v>96</v>
      </c>
      <c r="E647" t="s">
        <v>107</v>
      </c>
      <c r="F647">
        <v>657</v>
      </c>
      <c r="G647" s="17">
        <v>2450.61</v>
      </c>
    </row>
    <row r="648" spans="1:7" x14ac:dyDescent="0.25">
      <c r="A648">
        <v>2007</v>
      </c>
      <c r="B648" t="s">
        <v>80</v>
      </c>
      <c r="C648" t="s">
        <v>84</v>
      </c>
      <c r="D648" t="s">
        <v>96</v>
      </c>
      <c r="E648" t="s">
        <v>97</v>
      </c>
      <c r="F648">
        <v>934</v>
      </c>
      <c r="G648" s="17">
        <v>2008.1</v>
      </c>
    </row>
    <row r="649" spans="1:7" x14ac:dyDescent="0.25">
      <c r="A649">
        <v>2005</v>
      </c>
      <c r="B649" t="s">
        <v>87</v>
      </c>
      <c r="C649" t="s">
        <v>77</v>
      </c>
      <c r="D649" t="s">
        <v>89</v>
      </c>
      <c r="E649" t="s">
        <v>90</v>
      </c>
      <c r="F649">
        <v>679</v>
      </c>
      <c r="G649" s="17">
        <v>1622.81</v>
      </c>
    </row>
    <row r="650" spans="1:7" x14ac:dyDescent="0.25">
      <c r="A650">
        <v>2005</v>
      </c>
      <c r="B650" t="s">
        <v>91</v>
      </c>
      <c r="C650" t="s">
        <v>84</v>
      </c>
      <c r="D650" t="s">
        <v>78</v>
      </c>
      <c r="E650" t="s">
        <v>85</v>
      </c>
      <c r="F650">
        <v>966</v>
      </c>
      <c r="G650" s="17">
        <v>2105.88</v>
      </c>
    </row>
    <row r="651" spans="1:7" x14ac:dyDescent="0.25">
      <c r="A651">
        <v>2005</v>
      </c>
      <c r="B651" t="s">
        <v>91</v>
      </c>
      <c r="C651" t="s">
        <v>77</v>
      </c>
      <c r="D651" t="s">
        <v>89</v>
      </c>
      <c r="E651" t="s">
        <v>92</v>
      </c>
      <c r="F651">
        <v>683</v>
      </c>
      <c r="G651" s="17">
        <v>2540.7600000000002</v>
      </c>
    </row>
    <row r="652" spans="1:7" x14ac:dyDescent="0.25">
      <c r="A652">
        <v>2006</v>
      </c>
      <c r="B652" t="s">
        <v>83</v>
      </c>
      <c r="C652" t="s">
        <v>88</v>
      </c>
      <c r="D652" t="s">
        <v>81</v>
      </c>
      <c r="E652" t="s">
        <v>109</v>
      </c>
      <c r="F652">
        <v>693</v>
      </c>
      <c r="G652" s="17">
        <v>1718.64</v>
      </c>
    </row>
    <row r="653" spans="1:7" x14ac:dyDescent="0.25">
      <c r="A653">
        <v>2007</v>
      </c>
      <c r="B653" t="s">
        <v>104</v>
      </c>
      <c r="C653" t="s">
        <v>86</v>
      </c>
      <c r="D653" t="s">
        <v>96</v>
      </c>
      <c r="E653" t="s">
        <v>107</v>
      </c>
      <c r="F653">
        <v>670</v>
      </c>
      <c r="G653" s="17">
        <v>1547.7</v>
      </c>
    </row>
    <row r="654" spans="1:7" x14ac:dyDescent="0.25">
      <c r="A654">
        <v>2005</v>
      </c>
      <c r="B654" t="s">
        <v>104</v>
      </c>
      <c r="C654" t="s">
        <v>84</v>
      </c>
      <c r="D654" t="s">
        <v>81</v>
      </c>
      <c r="E654" t="s">
        <v>109</v>
      </c>
      <c r="F654">
        <v>516</v>
      </c>
      <c r="G654" s="17">
        <v>1037.1600000000001</v>
      </c>
    </row>
    <row r="655" spans="1:7" x14ac:dyDescent="0.25">
      <c r="A655">
        <v>2006</v>
      </c>
      <c r="B655" t="s">
        <v>95</v>
      </c>
      <c r="C655" t="s">
        <v>88</v>
      </c>
      <c r="D655" t="s">
        <v>96</v>
      </c>
      <c r="E655" t="s">
        <v>107</v>
      </c>
      <c r="F655">
        <v>928</v>
      </c>
      <c r="G655" s="17">
        <v>2802.56</v>
      </c>
    </row>
    <row r="656" spans="1:7" x14ac:dyDescent="0.25">
      <c r="A656">
        <v>2007</v>
      </c>
      <c r="B656" t="s">
        <v>87</v>
      </c>
      <c r="C656" t="s">
        <v>86</v>
      </c>
      <c r="D656" t="s">
        <v>96</v>
      </c>
      <c r="E656" t="s">
        <v>99</v>
      </c>
      <c r="F656">
        <v>783</v>
      </c>
      <c r="G656" s="17">
        <v>1706.94</v>
      </c>
    </row>
    <row r="657" spans="1:7" x14ac:dyDescent="0.25">
      <c r="A657">
        <v>2006</v>
      </c>
      <c r="B657" t="s">
        <v>102</v>
      </c>
      <c r="C657" t="s">
        <v>88</v>
      </c>
      <c r="D657" t="s">
        <v>78</v>
      </c>
      <c r="E657" t="s">
        <v>108</v>
      </c>
      <c r="F657">
        <v>686</v>
      </c>
      <c r="G657" s="17">
        <v>1420.02</v>
      </c>
    </row>
    <row r="658" spans="1:7" x14ac:dyDescent="0.25">
      <c r="A658">
        <v>2005</v>
      </c>
      <c r="B658" t="s">
        <v>93</v>
      </c>
      <c r="C658" t="s">
        <v>77</v>
      </c>
      <c r="D658" t="s">
        <v>89</v>
      </c>
      <c r="E658" t="s">
        <v>100</v>
      </c>
      <c r="F658">
        <v>744</v>
      </c>
      <c r="G658" s="17">
        <v>1986.48</v>
      </c>
    </row>
    <row r="659" spans="1:7" x14ac:dyDescent="0.25">
      <c r="A659">
        <v>2006</v>
      </c>
      <c r="B659" t="s">
        <v>83</v>
      </c>
      <c r="C659" t="s">
        <v>86</v>
      </c>
      <c r="D659" t="s">
        <v>96</v>
      </c>
      <c r="E659" t="s">
        <v>99</v>
      </c>
      <c r="F659">
        <v>725</v>
      </c>
      <c r="G659" s="17">
        <v>2827.5</v>
      </c>
    </row>
    <row r="660" spans="1:7" x14ac:dyDescent="0.25">
      <c r="A660">
        <v>2006</v>
      </c>
      <c r="B660" t="s">
        <v>105</v>
      </c>
      <c r="C660" t="s">
        <v>84</v>
      </c>
      <c r="D660" t="s">
        <v>81</v>
      </c>
      <c r="E660" t="s">
        <v>82</v>
      </c>
      <c r="F660">
        <v>748</v>
      </c>
      <c r="G660" s="17">
        <v>2333.7600000000002</v>
      </c>
    </row>
    <row r="661" spans="1:7" x14ac:dyDescent="0.25">
      <c r="A661">
        <v>2006</v>
      </c>
      <c r="B661" t="s">
        <v>87</v>
      </c>
      <c r="C661" t="s">
        <v>77</v>
      </c>
      <c r="D661" t="s">
        <v>81</v>
      </c>
      <c r="E661" t="s">
        <v>103</v>
      </c>
      <c r="F661">
        <v>615</v>
      </c>
      <c r="G661" s="17">
        <v>2355.4499999999998</v>
      </c>
    </row>
    <row r="662" spans="1:7" x14ac:dyDescent="0.25">
      <c r="A662">
        <v>2007</v>
      </c>
      <c r="B662" t="s">
        <v>105</v>
      </c>
      <c r="C662" t="s">
        <v>77</v>
      </c>
      <c r="D662" t="s">
        <v>78</v>
      </c>
      <c r="E662" t="s">
        <v>101</v>
      </c>
      <c r="F662">
        <v>736</v>
      </c>
      <c r="G662" s="17">
        <v>2141.7600000000002</v>
      </c>
    </row>
    <row r="663" spans="1:7" x14ac:dyDescent="0.25">
      <c r="A663">
        <v>2007</v>
      </c>
      <c r="B663" t="s">
        <v>98</v>
      </c>
      <c r="C663" t="s">
        <v>86</v>
      </c>
      <c r="D663" t="s">
        <v>89</v>
      </c>
      <c r="E663" t="s">
        <v>92</v>
      </c>
      <c r="F663">
        <v>650</v>
      </c>
      <c r="G663" s="17">
        <v>2437.5</v>
      </c>
    </row>
    <row r="664" spans="1:7" x14ac:dyDescent="0.25">
      <c r="A664">
        <v>2005</v>
      </c>
      <c r="B664" t="s">
        <v>93</v>
      </c>
      <c r="C664" t="s">
        <v>86</v>
      </c>
      <c r="D664" t="s">
        <v>81</v>
      </c>
      <c r="E664" t="s">
        <v>103</v>
      </c>
      <c r="F664">
        <v>552</v>
      </c>
      <c r="G664" s="17">
        <v>2086.56</v>
      </c>
    </row>
    <row r="665" spans="1:7" x14ac:dyDescent="0.25">
      <c r="A665">
        <v>2005</v>
      </c>
      <c r="B665" t="s">
        <v>95</v>
      </c>
      <c r="C665" t="s">
        <v>77</v>
      </c>
      <c r="D665" t="s">
        <v>96</v>
      </c>
      <c r="E665" t="s">
        <v>99</v>
      </c>
      <c r="F665">
        <v>846</v>
      </c>
      <c r="G665" s="17">
        <v>1717.38</v>
      </c>
    </row>
    <row r="666" spans="1:7" x14ac:dyDescent="0.25">
      <c r="A666">
        <v>2005</v>
      </c>
      <c r="B666" t="s">
        <v>98</v>
      </c>
      <c r="C666" t="s">
        <v>84</v>
      </c>
      <c r="D666" t="s">
        <v>81</v>
      </c>
      <c r="E666" t="s">
        <v>82</v>
      </c>
      <c r="F666">
        <v>719</v>
      </c>
      <c r="G666" s="17">
        <v>2444.6</v>
      </c>
    </row>
    <row r="667" spans="1:7" x14ac:dyDescent="0.25">
      <c r="A667">
        <v>2005</v>
      </c>
      <c r="B667" t="s">
        <v>106</v>
      </c>
      <c r="C667" t="s">
        <v>77</v>
      </c>
      <c r="D667" t="s">
        <v>81</v>
      </c>
      <c r="E667" t="s">
        <v>103</v>
      </c>
      <c r="F667">
        <v>980</v>
      </c>
      <c r="G667" s="17">
        <v>2401</v>
      </c>
    </row>
    <row r="668" spans="1:7" x14ac:dyDescent="0.25">
      <c r="A668">
        <v>2006</v>
      </c>
      <c r="B668" t="s">
        <v>102</v>
      </c>
      <c r="C668" t="s">
        <v>84</v>
      </c>
      <c r="D668" t="s">
        <v>78</v>
      </c>
      <c r="E668" t="s">
        <v>108</v>
      </c>
      <c r="F668">
        <v>599</v>
      </c>
      <c r="G668" s="17">
        <v>1910.81</v>
      </c>
    </row>
    <row r="669" spans="1:7" x14ac:dyDescent="0.25">
      <c r="A669">
        <v>2005</v>
      </c>
      <c r="B669" t="s">
        <v>105</v>
      </c>
      <c r="C669" t="s">
        <v>84</v>
      </c>
      <c r="D669" t="s">
        <v>96</v>
      </c>
      <c r="E669" t="s">
        <v>99</v>
      </c>
      <c r="F669">
        <v>580</v>
      </c>
      <c r="G669" s="17">
        <v>1571.8</v>
      </c>
    </row>
    <row r="670" spans="1:7" x14ac:dyDescent="0.25">
      <c r="A670">
        <v>2006</v>
      </c>
      <c r="B670" t="s">
        <v>104</v>
      </c>
      <c r="C670" t="s">
        <v>77</v>
      </c>
      <c r="D670" t="s">
        <v>81</v>
      </c>
      <c r="E670" t="s">
        <v>109</v>
      </c>
      <c r="F670">
        <v>528</v>
      </c>
      <c r="G670" s="17">
        <v>1309.44</v>
      </c>
    </row>
    <row r="671" spans="1:7" x14ac:dyDescent="0.25">
      <c r="A671">
        <v>2007</v>
      </c>
      <c r="B671" t="s">
        <v>105</v>
      </c>
      <c r="C671" t="s">
        <v>88</v>
      </c>
      <c r="D671" t="s">
        <v>78</v>
      </c>
      <c r="E671" t="s">
        <v>101</v>
      </c>
      <c r="F671">
        <v>717</v>
      </c>
      <c r="G671" s="17">
        <v>2631.39</v>
      </c>
    </row>
    <row r="672" spans="1:7" x14ac:dyDescent="0.25">
      <c r="A672">
        <v>2007</v>
      </c>
      <c r="B672" t="s">
        <v>95</v>
      </c>
      <c r="C672" t="s">
        <v>88</v>
      </c>
      <c r="D672" t="s">
        <v>81</v>
      </c>
      <c r="E672" t="s">
        <v>103</v>
      </c>
      <c r="F672">
        <v>536</v>
      </c>
      <c r="G672" s="17">
        <v>1908.16</v>
      </c>
    </row>
    <row r="673" spans="1:7" x14ac:dyDescent="0.25">
      <c r="A673">
        <v>2007</v>
      </c>
      <c r="B673" t="s">
        <v>95</v>
      </c>
      <c r="C673" t="s">
        <v>86</v>
      </c>
      <c r="D673" t="s">
        <v>89</v>
      </c>
      <c r="E673" t="s">
        <v>90</v>
      </c>
      <c r="F673">
        <v>603</v>
      </c>
      <c r="G673" s="17">
        <v>1507.5</v>
      </c>
    </row>
    <row r="674" spans="1:7" x14ac:dyDescent="0.25">
      <c r="A674">
        <v>2007</v>
      </c>
      <c r="B674" t="s">
        <v>98</v>
      </c>
      <c r="C674" t="s">
        <v>88</v>
      </c>
      <c r="D674" t="s">
        <v>96</v>
      </c>
      <c r="E674" t="s">
        <v>99</v>
      </c>
      <c r="F674">
        <v>719</v>
      </c>
      <c r="G674" s="17">
        <v>2243.2800000000002</v>
      </c>
    </row>
    <row r="675" spans="1:7" x14ac:dyDescent="0.25">
      <c r="A675">
        <v>2005</v>
      </c>
      <c r="B675" t="s">
        <v>104</v>
      </c>
      <c r="C675" t="s">
        <v>88</v>
      </c>
      <c r="D675" t="s">
        <v>78</v>
      </c>
      <c r="E675" t="s">
        <v>79</v>
      </c>
      <c r="F675">
        <v>768</v>
      </c>
      <c r="G675" s="17">
        <v>2772.48</v>
      </c>
    </row>
    <row r="676" spans="1:7" x14ac:dyDescent="0.25">
      <c r="A676">
        <v>2006</v>
      </c>
      <c r="B676" t="s">
        <v>93</v>
      </c>
      <c r="C676" t="s">
        <v>86</v>
      </c>
      <c r="D676" t="s">
        <v>81</v>
      </c>
      <c r="E676" t="s">
        <v>103</v>
      </c>
      <c r="F676">
        <v>513</v>
      </c>
      <c r="G676" s="17">
        <v>1549.26</v>
      </c>
    </row>
    <row r="677" spans="1:7" x14ac:dyDescent="0.25">
      <c r="A677">
        <v>2006</v>
      </c>
      <c r="B677" t="s">
        <v>98</v>
      </c>
      <c r="C677" t="s">
        <v>84</v>
      </c>
      <c r="D677" t="s">
        <v>81</v>
      </c>
      <c r="E677" t="s">
        <v>82</v>
      </c>
      <c r="F677">
        <v>666</v>
      </c>
      <c r="G677" s="17">
        <v>1791.54</v>
      </c>
    </row>
    <row r="678" spans="1:7" x14ac:dyDescent="0.25">
      <c r="A678">
        <v>2006</v>
      </c>
      <c r="B678" t="s">
        <v>98</v>
      </c>
      <c r="C678" t="s">
        <v>84</v>
      </c>
      <c r="D678" t="s">
        <v>78</v>
      </c>
      <c r="E678" t="s">
        <v>108</v>
      </c>
      <c r="F678">
        <v>611</v>
      </c>
      <c r="G678" s="17">
        <v>1582.49</v>
      </c>
    </row>
    <row r="679" spans="1:7" x14ac:dyDescent="0.25">
      <c r="A679">
        <v>2005</v>
      </c>
      <c r="B679" t="s">
        <v>102</v>
      </c>
      <c r="C679" t="s">
        <v>88</v>
      </c>
      <c r="D679" t="s">
        <v>96</v>
      </c>
      <c r="E679" t="s">
        <v>107</v>
      </c>
      <c r="F679">
        <v>728</v>
      </c>
      <c r="G679" s="17">
        <v>2096.64</v>
      </c>
    </row>
    <row r="680" spans="1:7" x14ac:dyDescent="0.25">
      <c r="A680">
        <v>2005</v>
      </c>
      <c r="B680" t="s">
        <v>95</v>
      </c>
      <c r="C680" t="s">
        <v>88</v>
      </c>
      <c r="D680" t="s">
        <v>78</v>
      </c>
      <c r="E680" t="s">
        <v>101</v>
      </c>
      <c r="F680">
        <v>614</v>
      </c>
      <c r="G680" s="17">
        <v>2112.16</v>
      </c>
    </row>
    <row r="681" spans="1:7" x14ac:dyDescent="0.25">
      <c r="A681">
        <v>2007</v>
      </c>
      <c r="B681" t="s">
        <v>104</v>
      </c>
      <c r="C681" t="s">
        <v>77</v>
      </c>
      <c r="D681" t="s">
        <v>78</v>
      </c>
      <c r="E681" t="s">
        <v>85</v>
      </c>
      <c r="F681">
        <v>836</v>
      </c>
      <c r="G681" s="17">
        <v>3302.2</v>
      </c>
    </row>
    <row r="682" spans="1:7" x14ac:dyDescent="0.25">
      <c r="A682">
        <v>2005</v>
      </c>
      <c r="B682" t="s">
        <v>102</v>
      </c>
      <c r="C682" t="s">
        <v>88</v>
      </c>
      <c r="D682" t="s">
        <v>81</v>
      </c>
      <c r="E682" t="s">
        <v>82</v>
      </c>
      <c r="F682">
        <v>795</v>
      </c>
      <c r="G682" s="17">
        <v>2750.7</v>
      </c>
    </row>
    <row r="683" spans="1:7" x14ac:dyDescent="0.25">
      <c r="A683">
        <v>2006</v>
      </c>
      <c r="B683" t="s">
        <v>104</v>
      </c>
      <c r="C683" t="s">
        <v>84</v>
      </c>
      <c r="D683" t="s">
        <v>81</v>
      </c>
      <c r="E683" t="s">
        <v>109</v>
      </c>
      <c r="F683">
        <v>558</v>
      </c>
      <c r="G683" s="17">
        <v>2075.7600000000002</v>
      </c>
    </row>
    <row r="684" spans="1:7" x14ac:dyDescent="0.25">
      <c r="A684">
        <v>2006</v>
      </c>
      <c r="B684" t="s">
        <v>83</v>
      </c>
      <c r="C684" t="s">
        <v>86</v>
      </c>
      <c r="D684" t="s">
        <v>78</v>
      </c>
      <c r="E684" t="s">
        <v>101</v>
      </c>
      <c r="F684">
        <v>883</v>
      </c>
      <c r="G684" s="17">
        <v>3443.7</v>
      </c>
    </row>
    <row r="685" spans="1:7" x14ac:dyDescent="0.25">
      <c r="A685">
        <v>2006</v>
      </c>
      <c r="B685" t="s">
        <v>93</v>
      </c>
      <c r="C685" t="s">
        <v>84</v>
      </c>
      <c r="D685" t="s">
        <v>89</v>
      </c>
      <c r="E685" t="s">
        <v>90</v>
      </c>
      <c r="F685">
        <v>568</v>
      </c>
      <c r="G685" s="17">
        <v>1647.2</v>
      </c>
    </row>
    <row r="686" spans="1:7" x14ac:dyDescent="0.25">
      <c r="A686">
        <v>2007</v>
      </c>
      <c r="B686" t="s">
        <v>91</v>
      </c>
      <c r="C686" t="s">
        <v>86</v>
      </c>
      <c r="D686" t="s">
        <v>96</v>
      </c>
      <c r="E686" t="s">
        <v>107</v>
      </c>
      <c r="F686">
        <v>842</v>
      </c>
      <c r="G686" s="17">
        <v>1978.7</v>
      </c>
    </row>
    <row r="687" spans="1:7" x14ac:dyDescent="0.25">
      <c r="A687">
        <v>2007</v>
      </c>
      <c r="B687" t="s">
        <v>105</v>
      </c>
      <c r="C687" t="s">
        <v>84</v>
      </c>
      <c r="D687" t="s">
        <v>96</v>
      </c>
      <c r="E687" t="s">
        <v>97</v>
      </c>
      <c r="F687">
        <v>962</v>
      </c>
      <c r="G687" s="17">
        <v>2049.06</v>
      </c>
    </row>
    <row r="688" spans="1:7" x14ac:dyDescent="0.25">
      <c r="A688">
        <v>2007</v>
      </c>
      <c r="B688" t="s">
        <v>102</v>
      </c>
      <c r="C688" t="s">
        <v>88</v>
      </c>
      <c r="D688" t="s">
        <v>78</v>
      </c>
      <c r="E688" t="s">
        <v>101</v>
      </c>
      <c r="F688">
        <v>515</v>
      </c>
      <c r="G688" s="17">
        <v>1066.05</v>
      </c>
    </row>
    <row r="689" spans="1:7" x14ac:dyDescent="0.25">
      <c r="A689">
        <v>2006</v>
      </c>
      <c r="B689" t="s">
        <v>102</v>
      </c>
      <c r="C689" t="s">
        <v>86</v>
      </c>
      <c r="D689" t="s">
        <v>96</v>
      </c>
      <c r="E689" t="s">
        <v>97</v>
      </c>
      <c r="F689">
        <v>976</v>
      </c>
      <c r="G689" s="17">
        <v>3533.12</v>
      </c>
    </row>
    <row r="690" spans="1:7" x14ac:dyDescent="0.25">
      <c r="A690">
        <v>2007</v>
      </c>
      <c r="B690" t="s">
        <v>80</v>
      </c>
      <c r="C690" t="s">
        <v>77</v>
      </c>
      <c r="D690" t="s">
        <v>89</v>
      </c>
      <c r="E690" t="s">
        <v>92</v>
      </c>
      <c r="F690">
        <v>543</v>
      </c>
      <c r="G690" s="17">
        <v>1324.92</v>
      </c>
    </row>
    <row r="691" spans="1:7" x14ac:dyDescent="0.25">
      <c r="A691">
        <v>2005</v>
      </c>
      <c r="B691" t="s">
        <v>80</v>
      </c>
      <c r="C691" t="s">
        <v>86</v>
      </c>
      <c r="D691" t="s">
        <v>78</v>
      </c>
      <c r="E691" t="s">
        <v>79</v>
      </c>
      <c r="F691">
        <v>957</v>
      </c>
      <c r="G691" s="17">
        <v>3521.76</v>
      </c>
    </row>
    <row r="692" spans="1:7" x14ac:dyDescent="0.25">
      <c r="A692">
        <v>2007</v>
      </c>
      <c r="B692" t="s">
        <v>80</v>
      </c>
      <c r="C692" t="s">
        <v>88</v>
      </c>
      <c r="D692" t="s">
        <v>96</v>
      </c>
      <c r="E692" t="s">
        <v>107</v>
      </c>
      <c r="F692">
        <v>929</v>
      </c>
      <c r="G692" s="17">
        <v>2183.15</v>
      </c>
    </row>
    <row r="693" spans="1:7" x14ac:dyDescent="0.25">
      <c r="A693">
        <v>2007</v>
      </c>
      <c r="B693" t="s">
        <v>98</v>
      </c>
      <c r="C693" t="s">
        <v>77</v>
      </c>
      <c r="D693" t="s">
        <v>89</v>
      </c>
      <c r="E693" t="s">
        <v>94</v>
      </c>
      <c r="F693">
        <v>778</v>
      </c>
      <c r="G693" s="17">
        <v>2987.52</v>
      </c>
    </row>
    <row r="694" spans="1:7" x14ac:dyDescent="0.25">
      <c r="A694">
        <v>2007</v>
      </c>
      <c r="B694" t="s">
        <v>93</v>
      </c>
      <c r="C694" t="s">
        <v>86</v>
      </c>
      <c r="D694" t="s">
        <v>78</v>
      </c>
      <c r="E694" t="s">
        <v>108</v>
      </c>
      <c r="F694">
        <v>678</v>
      </c>
      <c r="G694" s="17">
        <v>1918.74</v>
      </c>
    </row>
    <row r="695" spans="1:7" x14ac:dyDescent="0.25">
      <c r="A695">
        <v>2006</v>
      </c>
      <c r="B695" t="s">
        <v>87</v>
      </c>
      <c r="C695" t="s">
        <v>86</v>
      </c>
      <c r="D695" t="s">
        <v>89</v>
      </c>
      <c r="E695" t="s">
        <v>100</v>
      </c>
      <c r="F695">
        <v>778</v>
      </c>
      <c r="G695" s="17">
        <v>1587.12</v>
      </c>
    </row>
    <row r="696" spans="1:7" x14ac:dyDescent="0.25">
      <c r="A696">
        <v>2007</v>
      </c>
      <c r="B696" t="s">
        <v>105</v>
      </c>
      <c r="C696" t="s">
        <v>88</v>
      </c>
      <c r="D696" t="s">
        <v>89</v>
      </c>
      <c r="E696" t="s">
        <v>92</v>
      </c>
      <c r="F696">
        <v>775</v>
      </c>
      <c r="G696" s="17">
        <v>2379.25</v>
      </c>
    </row>
    <row r="697" spans="1:7" x14ac:dyDescent="0.25">
      <c r="A697">
        <v>2005</v>
      </c>
      <c r="B697" t="s">
        <v>87</v>
      </c>
      <c r="C697" t="s">
        <v>77</v>
      </c>
      <c r="D697" t="s">
        <v>89</v>
      </c>
      <c r="E697" t="s">
        <v>92</v>
      </c>
      <c r="F697">
        <v>596</v>
      </c>
      <c r="G697" s="17">
        <v>2264.8000000000002</v>
      </c>
    </row>
    <row r="698" spans="1:7" x14ac:dyDescent="0.25">
      <c r="A698">
        <v>2006</v>
      </c>
      <c r="B698" t="s">
        <v>76</v>
      </c>
      <c r="C698" t="s">
        <v>88</v>
      </c>
      <c r="D698" t="s">
        <v>78</v>
      </c>
      <c r="E698" t="s">
        <v>85</v>
      </c>
      <c r="F698">
        <v>947</v>
      </c>
      <c r="G698" s="17">
        <v>3068.28</v>
      </c>
    </row>
    <row r="699" spans="1:7" x14ac:dyDescent="0.25">
      <c r="A699">
        <v>2005</v>
      </c>
      <c r="B699" t="s">
        <v>87</v>
      </c>
      <c r="C699" t="s">
        <v>77</v>
      </c>
      <c r="D699" t="s">
        <v>78</v>
      </c>
      <c r="E699" t="s">
        <v>79</v>
      </c>
      <c r="F699">
        <v>898</v>
      </c>
      <c r="G699" s="17">
        <v>1939.68</v>
      </c>
    </row>
    <row r="700" spans="1:7" x14ac:dyDescent="0.25">
      <c r="A700">
        <v>2005</v>
      </c>
      <c r="B700" t="s">
        <v>93</v>
      </c>
      <c r="C700" t="s">
        <v>86</v>
      </c>
      <c r="D700" t="s">
        <v>89</v>
      </c>
      <c r="E700" t="s">
        <v>100</v>
      </c>
      <c r="F700">
        <v>874</v>
      </c>
      <c r="G700" s="17">
        <v>2919.16</v>
      </c>
    </row>
    <row r="701" spans="1:7" x14ac:dyDescent="0.25">
      <c r="A701">
        <v>2007</v>
      </c>
      <c r="B701" t="s">
        <v>105</v>
      </c>
      <c r="C701" t="s">
        <v>88</v>
      </c>
      <c r="D701" t="s">
        <v>89</v>
      </c>
      <c r="E701" t="s">
        <v>94</v>
      </c>
      <c r="F701">
        <v>771</v>
      </c>
      <c r="G701" s="17">
        <v>2505.75</v>
      </c>
    </row>
    <row r="702" spans="1:7" x14ac:dyDescent="0.25">
      <c r="A702">
        <v>2005</v>
      </c>
      <c r="B702" t="s">
        <v>80</v>
      </c>
      <c r="C702" t="s">
        <v>77</v>
      </c>
      <c r="D702" t="s">
        <v>78</v>
      </c>
      <c r="E702" t="s">
        <v>79</v>
      </c>
      <c r="F702">
        <v>725</v>
      </c>
      <c r="G702" s="17">
        <v>2428.75</v>
      </c>
    </row>
    <row r="703" spans="1:7" x14ac:dyDescent="0.25">
      <c r="A703">
        <v>2007</v>
      </c>
      <c r="B703" t="s">
        <v>102</v>
      </c>
      <c r="C703" t="s">
        <v>86</v>
      </c>
      <c r="D703" t="s">
        <v>96</v>
      </c>
      <c r="E703" t="s">
        <v>107</v>
      </c>
      <c r="F703">
        <v>665</v>
      </c>
      <c r="G703" s="17">
        <v>2134.65</v>
      </c>
    </row>
    <row r="704" spans="1:7" x14ac:dyDescent="0.25">
      <c r="A704">
        <v>2005</v>
      </c>
      <c r="B704" t="s">
        <v>105</v>
      </c>
      <c r="C704" t="s">
        <v>88</v>
      </c>
      <c r="D704" t="s">
        <v>96</v>
      </c>
      <c r="E704" t="s">
        <v>99</v>
      </c>
      <c r="F704">
        <v>885</v>
      </c>
      <c r="G704" s="17">
        <v>2451.4499999999998</v>
      </c>
    </row>
    <row r="705" spans="1:7" x14ac:dyDescent="0.25">
      <c r="A705">
        <v>2006</v>
      </c>
      <c r="B705" t="s">
        <v>102</v>
      </c>
      <c r="C705" t="s">
        <v>88</v>
      </c>
      <c r="D705" t="s">
        <v>89</v>
      </c>
      <c r="E705" t="s">
        <v>92</v>
      </c>
      <c r="F705">
        <v>556</v>
      </c>
      <c r="G705" s="17">
        <v>1490.08</v>
      </c>
    </row>
    <row r="706" spans="1:7" x14ac:dyDescent="0.25">
      <c r="A706">
        <v>2005</v>
      </c>
      <c r="B706" t="s">
        <v>106</v>
      </c>
      <c r="C706" t="s">
        <v>88</v>
      </c>
      <c r="D706" t="s">
        <v>96</v>
      </c>
      <c r="E706" t="s">
        <v>99</v>
      </c>
      <c r="F706">
        <v>844</v>
      </c>
      <c r="G706" s="17">
        <v>1738.64</v>
      </c>
    </row>
    <row r="707" spans="1:7" x14ac:dyDescent="0.25">
      <c r="A707">
        <v>2005</v>
      </c>
      <c r="B707" t="s">
        <v>95</v>
      </c>
      <c r="C707" t="s">
        <v>77</v>
      </c>
      <c r="D707" t="s">
        <v>81</v>
      </c>
      <c r="E707" t="s">
        <v>109</v>
      </c>
      <c r="F707">
        <v>833</v>
      </c>
      <c r="G707" s="17">
        <v>1790.95</v>
      </c>
    </row>
    <row r="708" spans="1:7" x14ac:dyDescent="0.25">
      <c r="A708">
        <v>2006</v>
      </c>
      <c r="B708" t="s">
        <v>87</v>
      </c>
      <c r="C708" t="s">
        <v>84</v>
      </c>
      <c r="D708" t="s">
        <v>78</v>
      </c>
      <c r="E708" t="s">
        <v>108</v>
      </c>
      <c r="F708">
        <v>523</v>
      </c>
      <c r="G708" s="17">
        <v>1359.8</v>
      </c>
    </row>
    <row r="709" spans="1:7" x14ac:dyDescent="0.25">
      <c r="A709">
        <v>2006</v>
      </c>
      <c r="B709" t="s">
        <v>93</v>
      </c>
      <c r="C709" t="s">
        <v>86</v>
      </c>
      <c r="D709" t="s">
        <v>96</v>
      </c>
      <c r="E709" t="s">
        <v>107</v>
      </c>
      <c r="F709">
        <v>770</v>
      </c>
      <c r="G709" s="17">
        <v>3056.9</v>
      </c>
    </row>
    <row r="710" spans="1:7" x14ac:dyDescent="0.25">
      <c r="A710">
        <v>2005</v>
      </c>
      <c r="B710" t="s">
        <v>80</v>
      </c>
      <c r="C710" t="s">
        <v>86</v>
      </c>
      <c r="D710" t="s">
        <v>89</v>
      </c>
      <c r="E710" t="s">
        <v>100</v>
      </c>
      <c r="F710">
        <v>656</v>
      </c>
      <c r="G710" s="17">
        <v>2374.7199999999998</v>
      </c>
    </row>
    <row r="711" spans="1:7" x14ac:dyDescent="0.25">
      <c r="A711">
        <v>2006</v>
      </c>
      <c r="B711" t="s">
        <v>91</v>
      </c>
      <c r="C711" t="s">
        <v>84</v>
      </c>
      <c r="D711" t="s">
        <v>81</v>
      </c>
      <c r="E711" t="s">
        <v>82</v>
      </c>
      <c r="F711">
        <v>812</v>
      </c>
      <c r="G711" s="17">
        <v>1867.6</v>
      </c>
    </row>
    <row r="712" spans="1:7" x14ac:dyDescent="0.25">
      <c r="A712">
        <v>2007</v>
      </c>
      <c r="B712" t="s">
        <v>87</v>
      </c>
      <c r="C712" t="s">
        <v>88</v>
      </c>
      <c r="D712" t="s">
        <v>96</v>
      </c>
      <c r="E712" t="s">
        <v>99</v>
      </c>
      <c r="F712">
        <v>574</v>
      </c>
      <c r="G712" s="17">
        <v>1790.88</v>
      </c>
    </row>
    <row r="713" spans="1:7" x14ac:dyDescent="0.25">
      <c r="A713">
        <v>2007</v>
      </c>
      <c r="B713" t="s">
        <v>83</v>
      </c>
      <c r="C713" t="s">
        <v>88</v>
      </c>
      <c r="D713" t="s">
        <v>78</v>
      </c>
      <c r="E713" t="s">
        <v>79</v>
      </c>
      <c r="F713">
        <v>988</v>
      </c>
      <c r="G713" s="17">
        <v>2855.32</v>
      </c>
    </row>
    <row r="714" spans="1:7" x14ac:dyDescent="0.25">
      <c r="A714">
        <v>2005</v>
      </c>
      <c r="B714" t="s">
        <v>106</v>
      </c>
      <c r="C714" t="s">
        <v>86</v>
      </c>
      <c r="D714" t="s">
        <v>81</v>
      </c>
      <c r="E714" t="s">
        <v>109</v>
      </c>
      <c r="F714">
        <v>566</v>
      </c>
      <c r="G714" s="17">
        <v>1482.92</v>
      </c>
    </row>
    <row r="715" spans="1:7" x14ac:dyDescent="0.25">
      <c r="A715">
        <v>2005</v>
      </c>
      <c r="B715" t="s">
        <v>105</v>
      </c>
      <c r="C715" t="s">
        <v>77</v>
      </c>
      <c r="D715" t="s">
        <v>78</v>
      </c>
      <c r="E715" t="s">
        <v>85</v>
      </c>
      <c r="F715">
        <v>667</v>
      </c>
      <c r="G715" s="17">
        <v>1827.58</v>
      </c>
    </row>
    <row r="716" spans="1:7" x14ac:dyDescent="0.25">
      <c r="A716">
        <v>2007</v>
      </c>
      <c r="B716" t="s">
        <v>83</v>
      </c>
      <c r="C716" t="s">
        <v>84</v>
      </c>
      <c r="D716" t="s">
        <v>78</v>
      </c>
      <c r="E716" t="s">
        <v>101</v>
      </c>
      <c r="F716">
        <v>688</v>
      </c>
      <c r="G716" s="17">
        <v>1960.8</v>
      </c>
    </row>
    <row r="717" spans="1:7" x14ac:dyDescent="0.25">
      <c r="A717">
        <v>2006</v>
      </c>
      <c r="B717" t="s">
        <v>104</v>
      </c>
      <c r="C717" t="s">
        <v>84</v>
      </c>
      <c r="D717" t="s">
        <v>89</v>
      </c>
      <c r="E717" t="s">
        <v>94</v>
      </c>
      <c r="F717">
        <v>939</v>
      </c>
      <c r="G717" s="17">
        <v>3061.14</v>
      </c>
    </row>
    <row r="718" spans="1:7" x14ac:dyDescent="0.25">
      <c r="A718">
        <v>2006</v>
      </c>
      <c r="B718" t="s">
        <v>93</v>
      </c>
      <c r="C718" t="s">
        <v>77</v>
      </c>
      <c r="D718" t="s">
        <v>96</v>
      </c>
      <c r="E718" t="s">
        <v>107</v>
      </c>
      <c r="F718">
        <v>576</v>
      </c>
      <c r="G718" s="17">
        <v>1365.12</v>
      </c>
    </row>
    <row r="719" spans="1:7" x14ac:dyDescent="0.25">
      <c r="A719">
        <v>2005</v>
      </c>
      <c r="B719" t="s">
        <v>98</v>
      </c>
      <c r="C719" t="s">
        <v>84</v>
      </c>
      <c r="D719" t="s">
        <v>78</v>
      </c>
      <c r="E719" t="s">
        <v>108</v>
      </c>
      <c r="F719">
        <v>937</v>
      </c>
      <c r="G719" s="17">
        <v>2033.29</v>
      </c>
    </row>
    <row r="720" spans="1:7" x14ac:dyDescent="0.25">
      <c r="A720">
        <v>2007</v>
      </c>
      <c r="B720" t="s">
        <v>95</v>
      </c>
      <c r="C720" t="s">
        <v>84</v>
      </c>
      <c r="D720" t="s">
        <v>78</v>
      </c>
      <c r="E720" t="s">
        <v>79</v>
      </c>
      <c r="F720">
        <v>788</v>
      </c>
      <c r="G720" s="17">
        <v>2379.7600000000002</v>
      </c>
    </row>
    <row r="721" spans="1:7" x14ac:dyDescent="0.25">
      <c r="A721">
        <v>2007</v>
      </c>
      <c r="B721" t="s">
        <v>104</v>
      </c>
      <c r="C721" t="s">
        <v>88</v>
      </c>
      <c r="D721" t="s">
        <v>89</v>
      </c>
      <c r="E721" t="s">
        <v>92</v>
      </c>
      <c r="F721">
        <v>952</v>
      </c>
      <c r="G721" s="17">
        <v>2513.2800000000002</v>
      </c>
    </row>
    <row r="722" spans="1:7" x14ac:dyDescent="0.25">
      <c r="A722">
        <v>2005</v>
      </c>
      <c r="B722" t="s">
        <v>102</v>
      </c>
      <c r="C722" t="s">
        <v>77</v>
      </c>
      <c r="D722" t="s">
        <v>89</v>
      </c>
      <c r="E722" t="s">
        <v>92</v>
      </c>
      <c r="F722">
        <v>945</v>
      </c>
      <c r="G722" s="17">
        <v>3609.9</v>
      </c>
    </row>
    <row r="723" spans="1:7" x14ac:dyDescent="0.25">
      <c r="A723">
        <v>2005</v>
      </c>
      <c r="B723" t="s">
        <v>106</v>
      </c>
      <c r="C723" t="s">
        <v>88</v>
      </c>
      <c r="D723" t="s">
        <v>78</v>
      </c>
      <c r="E723" t="s">
        <v>79</v>
      </c>
      <c r="F723">
        <v>514</v>
      </c>
      <c r="G723" s="17">
        <v>1999.46</v>
      </c>
    </row>
    <row r="724" spans="1:7" x14ac:dyDescent="0.25">
      <c r="A724">
        <v>2006</v>
      </c>
      <c r="B724" t="s">
        <v>93</v>
      </c>
      <c r="C724" t="s">
        <v>84</v>
      </c>
      <c r="D724" t="s">
        <v>78</v>
      </c>
      <c r="E724" t="s">
        <v>101</v>
      </c>
      <c r="F724">
        <v>569</v>
      </c>
      <c r="G724" s="17">
        <v>1735.45</v>
      </c>
    </row>
    <row r="725" spans="1:7" x14ac:dyDescent="0.25">
      <c r="A725">
        <v>2006</v>
      </c>
      <c r="B725" t="s">
        <v>80</v>
      </c>
      <c r="C725" t="s">
        <v>84</v>
      </c>
      <c r="D725" t="s">
        <v>81</v>
      </c>
      <c r="E725" t="s">
        <v>103</v>
      </c>
      <c r="F725">
        <v>704</v>
      </c>
      <c r="G725" s="17">
        <v>1724.8</v>
      </c>
    </row>
    <row r="726" spans="1:7" x14ac:dyDescent="0.25">
      <c r="A726">
        <v>2006</v>
      </c>
      <c r="B726" t="s">
        <v>106</v>
      </c>
      <c r="C726" t="s">
        <v>88</v>
      </c>
      <c r="D726" t="s">
        <v>96</v>
      </c>
      <c r="E726" t="s">
        <v>99</v>
      </c>
      <c r="F726">
        <v>680</v>
      </c>
      <c r="G726" s="17">
        <v>2230.4</v>
      </c>
    </row>
    <row r="727" spans="1:7" x14ac:dyDescent="0.25">
      <c r="A727">
        <v>2005</v>
      </c>
      <c r="B727" t="s">
        <v>104</v>
      </c>
      <c r="C727" t="s">
        <v>88</v>
      </c>
      <c r="D727" t="s">
        <v>96</v>
      </c>
      <c r="E727" t="s">
        <v>97</v>
      </c>
      <c r="F727">
        <v>916</v>
      </c>
      <c r="G727" s="17">
        <v>3224.32</v>
      </c>
    </row>
    <row r="728" spans="1:7" x14ac:dyDescent="0.25">
      <c r="A728">
        <v>2007</v>
      </c>
      <c r="B728" t="s">
        <v>95</v>
      </c>
      <c r="C728" t="s">
        <v>77</v>
      </c>
      <c r="D728" t="s">
        <v>81</v>
      </c>
      <c r="E728" t="s">
        <v>82</v>
      </c>
      <c r="F728">
        <v>831</v>
      </c>
      <c r="G728" s="17">
        <v>2717.37</v>
      </c>
    </row>
    <row r="729" spans="1:7" x14ac:dyDescent="0.25">
      <c r="A729">
        <v>2006</v>
      </c>
      <c r="B729" t="s">
        <v>98</v>
      </c>
      <c r="C729" t="s">
        <v>88</v>
      </c>
      <c r="D729" t="s">
        <v>78</v>
      </c>
      <c r="E729" t="s">
        <v>108</v>
      </c>
      <c r="F729">
        <v>577</v>
      </c>
      <c r="G729" s="17">
        <v>1488.66</v>
      </c>
    </row>
    <row r="730" spans="1:7" x14ac:dyDescent="0.25">
      <c r="A730">
        <v>2007</v>
      </c>
      <c r="B730" t="s">
        <v>83</v>
      </c>
      <c r="C730" t="s">
        <v>88</v>
      </c>
      <c r="D730" t="s">
        <v>96</v>
      </c>
      <c r="E730" t="s">
        <v>99</v>
      </c>
      <c r="F730">
        <v>529</v>
      </c>
      <c r="G730" s="17">
        <v>1465.33</v>
      </c>
    </row>
    <row r="731" spans="1:7" x14ac:dyDescent="0.25">
      <c r="A731">
        <v>2007</v>
      </c>
      <c r="B731" t="s">
        <v>93</v>
      </c>
      <c r="C731" t="s">
        <v>77</v>
      </c>
      <c r="D731" t="s">
        <v>89</v>
      </c>
      <c r="E731" t="s">
        <v>94</v>
      </c>
      <c r="F731">
        <v>789</v>
      </c>
      <c r="G731" s="17">
        <v>2422.23</v>
      </c>
    </row>
    <row r="732" spans="1:7" x14ac:dyDescent="0.25">
      <c r="A732">
        <v>2007</v>
      </c>
      <c r="B732" t="s">
        <v>105</v>
      </c>
      <c r="C732" t="s">
        <v>84</v>
      </c>
      <c r="D732" t="s">
        <v>89</v>
      </c>
      <c r="E732" t="s">
        <v>94</v>
      </c>
      <c r="F732">
        <v>997</v>
      </c>
      <c r="G732" s="17">
        <v>2622.11</v>
      </c>
    </row>
    <row r="733" spans="1:7" x14ac:dyDescent="0.25">
      <c r="A733">
        <v>2005</v>
      </c>
      <c r="B733" t="s">
        <v>105</v>
      </c>
      <c r="C733" t="s">
        <v>84</v>
      </c>
      <c r="D733" t="s">
        <v>89</v>
      </c>
      <c r="E733" t="s">
        <v>100</v>
      </c>
      <c r="F733">
        <v>802</v>
      </c>
      <c r="G733" s="17">
        <v>2911.26</v>
      </c>
    </row>
    <row r="734" spans="1:7" x14ac:dyDescent="0.25">
      <c r="A734">
        <v>2005</v>
      </c>
      <c r="B734" t="s">
        <v>106</v>
      </c>
      <c r="C734" t="s">
        <v>77</v>
      </c>
      <c r="D734" t="s">
        <v>78</v>
      </c>
      <c r="E734" t="s">
        <v>101</v>
      </c>
      <c r="F734">
        <v>889</v>
      </c>
      <c r="G734" s="17">
        <v>1991.36</v>
      </c>
    </row>
    <row r="735" spans="1:7" x14ac:dyDescent="0.25">
      <c r="A735">
        <v>2006</v>
      </c>
      <c r="B735" t="s">
        <v>93</v>
      </c>
      <c r="C735" t="s">
        <v>86</v>
      </c>
      <c r="D735" t="s">
        <v>96</v>
      </c>
      <c r="E735" t="s">
        <v>99</v>
      </c>
      <c r="F735">
        <v>884</v>
      </c>
      <c r="G735" s="17">
        <v>2846.48</v>
      </c>
    </row>
    <row r="736" spans="1:7" x14ac:dyDescent="0.25">
      <c r="A736">
        <v>2007</v>
      </c>
      <c r="B736" t="s">
        <v>76</v>
      </c>
      <c r="C736" t="s">
        <v>86</v>
      </c>
      <c r="D736" t="s">
        <v>78</v>
      </c>
      <c r="E736" t="s">
        <v>79</v>
      </c>
      <c r="F736">
        <v>869</v>
      </c>
      <c r="G736" s="17">
        <v>2841.63</v>
      </c>
    </row>
    <row r="737" spans="1:7" x14ac:dyDescent="0.25">
      <c r="A737">
        <v>2006</v>
      </c>
      <c r="B737" t="s">
        <v>76</v>
      </c>
      <c r="C737" t="s">
        <v>77</v>
      </c>
      <c r="D737" t="s">
        <v>89</v>
      </c>
      <c r="E737" t="s">
        <v>94</v>
      </c>
      <c r="F737">
        <v>913</v>
      </c>
      <c r="G737" s="17">
        <v>3615.48</v>
      </c>
    </row>
    <row r="738" spans="1:7" x14ac:dyDescent="0.25">
      <c r="A738">
        <v>2005</v>
      </c>
      <c r="B738" t="s">
        <v>87</v>
      </c>
      <c r="C738" t="s">
        <v>88</v>
      </c>
      <c r="D738" t="s">
        <v>96</v>
      </c>
      <c r="E738" t="s">
        <v>99</v>
      </c>
      <c r="F738">
        <v>704</v>
      </c>
      <c r="G738" s="17">
        <v>1640.32</v>
      </c>
    </row>
    <row r="739" spans="1:7" x14ac:dyDescent="0.25">
      <c r="A739">
        <v>2005</v>
      </c>
      <c r="B739" t="s">
        <v>95</v>
      </c>
      <c r="C739" t="s">
        <v>77</v>
      </c>
      <c r="D739" t="s">
        <v>96</v>
      </c>
      <c r="E739" t="s">
        <v>97</v>
      </c>
      <c r="F739">
        <v>819</v>
      </c>
      <c r="G739" s="17">
        <v>3046.68</v>
      </c>
    </row>
    <row r="740" spans="1:7" x14ac:dyDescent="0.25">
      <c r="A740">
        <v>2007</v>
      </c>
      <c r="B740" t="s">
        <v>93</v>
      </c>
      <c r="C740" t="s">
        <v>77</v>
      </c>
      <c r="D740" t="s">
        <v>96</v>
      </c>
      <c r="E740" t="s">
        <v>97</v>
      </c>
      <c r="F740">
        <v>814</v>
      </c>
      <c r="G740" s="17">
        <v>2328.04</v>
      </c>
    </row>
    <row r="741" spans="1:7" x14ac:dyDescent="0.25">
      <c r="A741">
        <v>2007</v>
      </c>
      <c r="B741" t="s">
        <v>83</v>
      </c>
      <c r="C741" t="s">
        <v>88</v>
      </c>
      <c r="D741" t="s">
        <v>78</v>
      </c>
      <c r="E741" t="s">
        <v>108</v>
      </c>
      <c r="F741">
        <v>735</v>
      </c>
      <c r="G741" s="17">
        <v>1764</v>
      </c>
    </row>
    <row r="742" spans="1:7" x14ac:dyDescent="0.25">
      <c r="A742">
        <v>2007</v>
      </c>
      <c r="B742" t="s">
        <v>87</v>
      </c>
      <c r="C742" t="s">
        <v>77</v>
      </c>
      <c r="D742" t="s">
        <v>89</v>
      </c>
      <c r="E742" t="s">
        <v>100</v>
      </c>
      <c r="F742">
        <v>616</v>
      </c>
      <c r="G742" s="17">
        <v>2420.88</v>
      </c>
    </row>
    <row r="743" spans="1:7" x14ac:dyDescent="0.25">
      <c r="A743">
        <v>2007</v>
      </c>
      <c r="B743" t="s">
        <v>102</v>
      </c>
      <c r="C743" t="s">
        <v>86</v>
      </c>
      <c r="D743" t="s">
        <v>81</v>
      </c>
      <c r="E743" t="s">
        <v>103</v>
      </c>
      <c r="F743">
        <v>981</v>
      </c>
      <c r="G743" s="17">
        <v>2148.39</v>
      </c>
    </row>
    <row r="744" spans="1:7" x14ac:dyDescent="0.25">
      <c r="A744">
        <v>2005</v>
      </c>
      <c r="B744" t="s">
        <v>83</v>
      </c>
      <c r="C744" t="s">
        <v>88</v>
      </c>
      <c r="D744" t="s">
        <v>89</v>
      </c>
      <c r="E744" t="s">
        <v>92</v>
      </c>
      <c r="F744">
        <v>531</v>
      </c>
      <c r="G744" s="17">
        <v>1343.43</v>
      </c>
    </row>
    <row r="745" spans="1:7" x14ac:dyDescent="0.25">
      <c r="A745">
        <v>2006</v>
      </c>
      <c r="B745" t="s">
        <v>80</v>
      </c>
      <c r="C745" t="s">
        <v>88</v>
      </c>
      <c r="D745" t="s">
        <v>81</v>
      </c>
      <c r="E745" t="s">
        <v>82</v>
      </c>
      <c r="F745">
        <v>976</v>
      </c>
      <c r="G745" s="17">
        <v>2283.84</v>
      </c>
    </row>
    <row r="746" spans="1:7" x14ac:dyDescent="0.25">
      <c r="A746">
        <v>2007</v>
      </c>
      <c r="B746" t="s">
        <v>106</v>
      </c>
      <c r="C746" t="s">
        <v>84</v>
      </c>
      <c r="D746" t="s">
        <v>78</v>
      </c>
      <c r="E746" t="s">
        <v>85</v>
      </c>
      <c r="F746">
        <v>646</v>
      </c>
      <c r="G746" s="17">
        <v>1925.08</v>
      </c>
    </row>
    <row r="747" spans="1:7" x14ac:dyDescent="0.25">
      <c r="A747">
        <v>2006</v>
      </c>
      <c r="B747" t="s">
        <v>106</v>
      </c>
      <c r="C747" t="s">
        <v>77</v>
      </c>
      <c r="D747" t="s">
        <v>96</v>
      </c>
      <c r="E747" t="s">
        <v>107</v>
      </c>
      <c r="F747">
        <v>787</v>
      </c>
      <c r="G747" s="17">
        <v>2038.33</v>
      </c>
    </row>
    <row r="748" spans="1:7" x14ac:dyDescent="0.25">
      <c r="A748">
        <v>2007</v>
      </c>
      <c r="B748" t="s">
        <v>76</v>
      </c>
      <c r="C748" t="s">
        <v>77</v>
      </c>
      <c r="D748" t="s">
        <v>96</v>
      </c>
      <c r="E748" t="s">
        <v>107</v>
      </c>
      <c r="F748">
        <v>572</v>
      </c>
      <c r="G748" s="17">
        <v>1355.64</v>
      </c>
    </row>
    <row r="749" spans="1:7" x14ac:dyDescent="0.25">
      <c r="A749">
        <v>2006</v>
      </c>
      <c r="B749" t="s">
        <v>83</v>
      </c>
      <c r="C749" t="s">
        <v>84</v>
      </c>
      <c r="D749" t="s">
        <v>96</v>
      </c>
      <c r="E749" t="s">
        <v>97</v>
      </c>
      <c r="F749">
        <v>632</v>
      </c>
      <c r="G749" s="17">
        <v>1308.24</v>
      </c>
    </row>
    <row r="750" spans="1:7" x14ac:dyDescent="0.25">
      <c r="A750">
        <v>2006</v>
      </c>
      <c r="B750" t="s">
        <v>91</v>
      </c>
      <c r="C750" t="s">
        <v>86</v>
      </c>
      <c r="D750" t="s">
        <v>89</v>
      </c>
      <c r="E750" t="s">
        <v>90</v>
      </c>
      <c r="F750">
        <v>883</v>
      </c>
      <c r="G750" s="17">
        <v>2922.73</v>
      </c>
    </row>
    <row r="751" spans="1:7" x14ac:dyDescent="0.25">
      <c r="A751">
        <v>2007</v>
      </c>
      <c r="B751" t="s">
        <v>95</v>
      </c>
      <c r="C751" t="s">
        <v>88</v>
      </c>
      <c r="D751" t="s">
        <v>81</v>
      </c>
      <c r="E751" t="s">
        <v>82</v>
      </c>
      <c r="F751">
        <v>528</v>
      </c>
      <c r="G751" s="17">
        <v>1177.44</v>
      </c>
    </row>
    <row r="752" spans="1:7" x14ac:dyDescent="0.25">
      <c r="A752">
        <v>2006</v>
      </c>
      <c r="B752" t="s">
        <v>98</v>
      </c>
      <c r="C752" t="s">
        <v>86</v>
      </c>
      <c r="D752" t="s">
        <v>89</v>
      </c>
      <c r="E752" t="s">
        <v>94</v>
      </c>
      <c r="F752">
        <v>773</v>
      </c>
      <c r="G752" s="17">
        <v>2148.94</v>
      </c>
    </row>
    <row r="753" spans="1:7" x14ac:dyDescent="0.25">
      <c r="A753">
        <v>2007</v>
      </c>
      <c r="B753" t="s">
        <v>91</v>
      </c>
      <c r="C753" t="s">
        <v>88</v>
      </c>
      <c r="D753" t="s">
        <v>81</v>
      </c>
      <c r="E753" t="s">
        <v>103</v>
      </c>
      <c r="F753">
        <v>980</v>
      </c>
      <c r="G753" s="17">
        <v>2979.2</v>
      </c>
    </row>
    <row r="754" spans="1:7" x14ac:dyDescent="0.25">
      <c r="A754">
        <v>2007</v>
      </c>
      <c r="B754" t="s">
        <v>91</v>
      </c>
      <c r="C754" t="s">
        <v>77</v>
      </c>
      <c r="D754" t="s">
        <v>78</v>
      </c>
      <c r="E754" t="s">
        <v>85</v>
      </c>
      <c r="F754">
        <v>606</v>
      </c>
      <c r="G754" s="17">
        <v>1830.12</v>
      </c>
    </row>
    <row r="755" spans="1:7" x14ac:dyDescent="0.25">
      <c r="A755">
        <v>2007</v>
      </c>
      <c r="B755" t="s">
        <v>80</v>
      </c>
      <c r="C755" t="s">
        <v>86</v>
      </c>
      <c r="D755" t="s">
        <v>96</v>
      </c>
      <c r="E755" t="s">
        <v>99</v>
      </c>
      <c r="F755">
        <v>710</v>
      </c>
      <c r="G755" s="17">
        <v>1718.2</v>
      </c>
    </row>
    <row r="756" spans="1:7" x14ac:dyDescent="0.25">
      <c r="A756">
        <v>2007</v>
      </c>
      <c r="B756" t="s">
        <v>91</v>
      </c>
      <c r="C756" t="s">
        <v>84</v>
      </c>
      <c r="D756" t="s">
        <v>78</v>
      </c>
      <c r="E756" t="s">
        <v>85</v>
      </c>
      <c r="F756">
        <v>594</v>
      </c>
      <c r="G756" s="17">
        <v>1877.04</v>
      </c>
    </row>
    <row r="757" spans="1:7" x14ac:dyDescent="0.25">
      <c r="A757">
        <v>2007</v>
      </c>
      <c r="B757" t="s">
        <v>104</v>
      </c>
      <c r="C757" t="s">
        <v>84</v>
      </c>
      <c r="D757" t="s">
        <v>81</v>
      </c>
      <c r="E757" t="s">
        <v>82</v>
      </c>
      <c r="F757">
        <v>717</v>
      </c>
      <c r="G757" s="17">
        <v>1821.18</v>
      </c>
    </row>
    <row r="758" spans="1:7" x14ac:dyDescent="0.25">
      <c r="A758">
        <v>2005</v>
      </c>
      <c r="B758" t="s">
        <v>83</v>
      </c>
      <c r="C758" t="s">
        <v>86</v>
      </c>
      <c r="D758" t="s">
        <v>81</v>
      </c>
      <c r="E758" t="s">
        <v>82</v>
      </c>
      <c r="F758">
        <v>580</v>
      </c>
      <c r="G758" s="17">
        <v>2035.8</v>
      </c>
    </row>
    <row r="759" spans="1:7" x14ac:dyDescent="0.25">
      <c r="A759">
        <v>2005</v>
      </c>
      <c r="B759" t="s">
        <v>87</v>
      </c>
      <c r="C759" t="s">
        <v>88</v>
      </c>
      <c r="D759" t="s">
        <v>96</v>
      </c>
      <c r="E759" t="s">
        <v>99</v>
      </c>
      <c r="F759">
        <v>750</v>
      </c>
      <c r="G759" s="17">
        <v>2587.5</v>
      </c>
    </row>
    <row r="760" spans="1:7" x14ac:dyDescent="0.25">
      <c r="A760">
        <v>2006</v>
      </c>
      <c r="B760" t="s">
        <v>102</v>
      </c>
      <c r="C760" t="s">
        <v>86</v>
      </c>
      <c r="D760" t="s">
        <v>78</v>
      </c>
      <c r="E760" t="s">
        <v>101</v>
      </c>
      <c r="F760">
        <v>622</v>
      </c>
      <c r="G760" s="17">
        <v>2413.36</v>
      </c>
    </row>
    <row r="761" spans="1:7" x14ac:dyDescent="0.25">
      <c r="A761">
        <v>2006</v>
      </c>
      <c r="B761" t="s">
        <v>106</v>
      </c>
      <c r="C761" t="s">
        <v>88</v>
      </c>
      <c r="D761" t="s">
        <v>81</v>
      </c>
      <c r="E761" t="s">
        <v>109</v>
      </c>
      <c r="F761">
        <v>800</v>
      </c>
      <c r="G761" s="17">
        <v>1976</v>
      </c>
    </row>
    <row r="762" spans="1:7" x14ac:dyDescent="0.25">
      <c r="A762">
        <v>2005</v>
      </c>
      <c r="B762" t="s">
        <v>91</v>
      </c>
      <c r="C762" t="s">
        <v>86</v>
      </c>
      <c r="D762" t="s">
        <v>96</v>
      </c>
      <c r="E762" t="s">
        <v>97</v>
      </c>
      <c r="F762">
        <v>983</v>
      </c>
      <c r="G762" s="17">
        <v>3705.91</v>
      </c>
    </row>
    <row r="763" spans="1:7" x14ac:dyDescent="0.25">
      <c r="A763">
        <v>2006</v>
      </c>
      <c r="B763" t="s">
        <v>104</v>
      </c>
      <c r="C763" t="s">
        <v>84</v>
      </c>
      <c r="D763" t="s">
        <v>96</v>
      </c>
      <c r="E763" t="s">
        <v>99</v>
      </c>
      <c r="F763">
        <v>866</v>
      </c>
      <c r="G763" s="17">
        <v>1757.98</v>
      </c>
    </row>
    <row r="764" spans="1:7" x14ac:dyDescent="0.25">
      <c r="A764">
        <v>2005</v>
      </c>
      <c r="B764" t="s">
        <v>93</v>
      </c>
      <c r="C764" t="s">
        <v>88</v>
      </c>
      <c r="D764" t="s">
        <v>96</v>
      </c>
      <c r="E764" t="s">
        <v>97</v>
      </c>
      <c r="F764">
        <v>833</v>
      </c>
      <c r="G764" s="17">
        <v>2390.71</v>
      </c>
    </row>
    <row r="765" spans="1:7" x14ac:dyDescent="0.25">
      <c r="A765">
        <v>2006</v>
      </c>
      <c r="B765" t="s">
        <v>95</v>
      </c>
      <c r="C765" t="s">
        <v>84</v>
      </c>
      <c r="D765" t="s">
        <v>96</v>
      </c>
      <c r="E765" t="s">
        <v>107</v>
      </c>
      <c r="F765">
        <v>915</v>
      </c>
      <c r="G765" s="17">
        <v>1958.1</v>
      </c>
    </row>
    <row r="766" spans="1:7" x14ac:dyDescent="0.25">
      <c r="A766">
        <v>2007</v>
      </c>
      <c r="B766" t="s">
        <v>87</v>
      </c>
      <c r="C766" t="s">
        <v>88</v>
      </c>
      <c r="D766" t="s">
        <v>81</v>
      </c>
      <c r="E766" t="s">
        <v>82</v>
      </c>
      <c r="F766">
        <v>787</v>
      </c>
      <c r="G766" s="17">
        <v>2856.81</v>
      </c>
    </row>
    <row r="767" spans="1:7" x14ac:dyDescent="0.25">
      <c r="A767">
        <v>2005</v>
      </c>
      <c r="B767" t="s">
        <v>80</v>
      </c>
      <c r="C767" t="s">
        <v>86</v>
      </c>
      <c r="D767" t="s">
        <v>81</v>
      </c>
      <c r="E767" t="s">
        <v>103</v>
      </c>
      <c r="F767">
        <v>766</v>
      </c>
      <c r="G767" s="17">
        <v>2841.86</v>
      </c>
    </row>
    <row r="768" spans="1:7" x14ac:dyDescent="0.25">
      <c r="A768">
        <v>2007</v>
      </c>
      <c r="B768" t="s">
        <v>95</v>
      </c>
      <c r="C768" t="s">
        <v>88</v>
      </c>
      <c r="D768" t="s">
        <v>89</v>
      </c>
      <c r="E768" t="s">
        <v>92</v>
      </c>
      <c r="F768">
        <v>954</v>
      </c>
      <c r="G768" s="17">
        <v>2222.8200000000002</v>
      </c>
    </row>
    <row r="769" spans="1:7" x14ac:dyDescent="0.25">
      <c r="A769">
        <v>2006</v>
      </c>
      <c r="B769" t="s">
        <v>105</v>
      </c>
      <c r="C769" t="s">
        <v>84</v>
      </c>
      <c r="D769" t="s">
        <v>81</v>
      </c>
      <c r="E769" t="s">
        <v>109</v>
      </c>
      <c r="F769">
        <v>823</v>
      </c>
      <c r="G769" s="17">
        <v>3234.39</v>
      </c>
    </row>
    <row r="770" spans="1:7" x14ac:dyDescent="0.25">
      <c r="A770">
        <v>2005</v>
      </c>
      <c r="B770" t="s">
        <v>80</v>
      </c>
      <c r="C770" t="s">
        <v>84</v>
      </c>
      <c r="D770" t="s">
        <v>78</v>
      </c>
      <c r="E770" t="s">
        <v>101</v>
      </c>
      <c r="F770">
        <v>794</v>
      </c>
      <c r="G770" s="17">
        <v>2985.44</v>
      </c>
    </row>
    <row r="771" spans="1:7" x14ac:dyDescent="0.25">
      <c r="A771">
        <v>2007</v>
      </c>
      <c r="B771" t="s">
        <v>80</v>
      </c>
      <c r="C771" t="s">
        <v>84</v>
      </c>
      <c r="D771" t="s">
        <v>96</v>
      </c>
      <c r="E771" t="s">
        <v>107</v>
      </c>
      <c r="F771">
        <v>578</v>
      </c>
      <c r="G771" s="17">
        <v>1277.3800000000001</v>
      </c>
    </row>
    <row r="772" spans="1:7" x14ac:dyDescent="0.25">
      <c r="A772">
        <v>2007</v>
      </c>
      <c r="B772" t="s">
        <v>87</v>
      </c>
      <c r="C772" t="s">
        <v>86</v>
      </c>
      <c r="D772" t="s">
        <v>96</v>
      </c>
      <c r="E772" t="s">
        <v>97</v>
      </c>
      <c r="F772">
        <v>945</v>
      </c>
      <c r="G772" s="17">
        <v>3430.35</v>
      </c>
    </row>
    <row r="773" spans="1:7" x14ac:dyDescent="0.25">
      <c r="A773">
        <v>2007</v>
      </c>
      <c r="B773" t="s">
        <v>102</v>
      </c>
      <c r="C773" t="s">
        <v>88</v>
      </c>
      <c r="D773" t="s">
        <v>81</v>
      </c>
      <c r="E773" t="s">
        <v>109</v>
      </c>
      <c r="F773">
        <v>600</v>
      </c>
      <c r="G773" s="17">
        <v>1878</v>
      </c>
    </row>
    <row r="774" spans="1:7" x14ac:dyDescent="0.25">
      <c r="A774">
        <v>2006</v>
      </c>
      <c r="B774" t="s">
        <v>93</v>
      </c>
      <c r="C774" t="s">
        <v>84</v>
      </c>
      <c r="D774" t="s">
        <v>81</v>
      </c>
      <c r="E774" t="s">
        <v>109</v>
      </c>
      <c r="F774">
        <v>606</v>
      </c>
      <c r="G774" s="17">
        <v>2248.2600000000002</v>
      </c>
    </row>
    <row r="775" spans="1:7" x14ac:dyDescent="0.25">
      <c r="A775">
        <v>2007</v>
      </c>
      <c r="B775" t="s">
        <v>91</v>
      </c>
      <c r="C775" t="s">
        <v>77</v>
      </c>
      <c r="D775" t="s">
        <v>96</v>
      </c>
      <c r="E775" t="s">
        <v>97</v>
      </c>
      <c r="F775">
        <v>781</v>
      </c>
      <c r="G775" s="17">
        <v>2827.22</v>
      </c>
    </row>
    <row r="776" spans="1:7" x14ac:dyDescent="0.25">
      <c r="A776">
        <v>2006</v>
      </c>
      <c r="B776" t="s">
        <v>87</v>
      </c>
      <c r="C776" t="s">
        <v>84</v>
      </c>
      <c r="D776" t="s">
        <v>81</v>
      </c>
      <c r="E776" t="s">
        <v>82</v>
      </c>
      <c r="F776">
        <v>905</v>
      </c>
      <c r="G776" s="17">
        <v>2859.8</v>
      </c>
    </row>
    <row r="777" spans="1:7" x14ac:dyDescent="0.25">
      <c r="A777">
        <v>2006</v>
      </c>
      <c r="B777" t="s">
        <v>87</v>
      </c>
      <c r="C777" t="s">
        <v>86</v>
      </c>
      <c r="D777" t="s">
        <v>78</v>
      </c>
      <c r="E777" t="s">
        <v>79</v>
      </c>
      <c r="F777">
        <v>647</v>
      </c>
      <c r="G777" s="17">
        <v>1850.42</v>
      </c>
    </row>
    <row r="778" spans="1:7" x14ac:dyDescent="0.25">
      <c r="A778">
        <v>2005</v>
      </c>
      <c r="B778" t="s">
        <v>98</v>
      </c>
      <c r="C778" t="s">
        <v>86</v>
      </c>
      <c r="D778" t="s">
        <v>89</v>
      </c>
      <c r="E778" t="s">
        <v>92</v>
      </c>
      <c r="F778">
        <v>957</v>
      </c>
      <c r="G778" s="17">
        <v>3368.64</v>
      </c>
    </row>
    <row r="779" spans="1:7" x14ac:dyDescent="0.25">
      <c r="A779">
        <v>2006</v>
      </c>
      <c r="B779" t="s">
        <v>76</v>
      </c>
      <c r="C779" t="s">
        <v>84</v>
      </c>
      <c r="D779" t="s">
        <v>96</v>
      </c>
      <c r="E779" t="s">
        <v>99</v>
      </c>
      <c r="F779">
        <v>684</v>
      </c>
      <c r="G779" s="17">
        <v>1922.04</v>
      </c>
    </row>
    <row r="780" spans="1:7" x14ac:dyDescent="0.25">
      <c r="A780">
        <v>2005</v>
      </c>
      <c r="B780" t="s">
        <v>80</v>
      </c>
      <c r="C780" t="s">
        <v>77</v>
      </c>
      <c r="D780" t="s">
        <v>96</v>
      </c>
      <c r="E780" t="s">
        <v>107</v>
      </c>
      <c r="F780">
        <v>685</v>
      </c>
      <c r="G780" s="17">
        <v>1465.9</v>
      </c>
    </row>
    <row r="781" spans="1:7" x14ac:dyDescent="0.25">
      <c r="A781">
        <v>2005</v>
      </c>
      <c r="B781" t="s">
        <v>95</v>
      </c>
      <c r="C781" t="s">
        <v>84</v>
      </c>
      <c r="D781" t="s">
        <v>89</v>
      </c>
      <c r="E781" t="s">
        <v>100</v>
      </c>
      <c r="F781">
        <v>701</v>
      </c>
      <c r="G781" s="17">
        <v>1556.22</v>
      </c>
    </row>
    <row r="782" spans="1:7" x14ac:dyDescent="0.25">
      <c r="A782">
        <v>2007</v>
      </c>
      <c r="B782" t="s">
        <v>95</v>
      </c>
      <c r="C782" t="s">
        <v>77</v>
      </c>
      <c r="D782" t="s">
        <v>78</v>
      </c>
      <c r="E782" t="s">
        <v>108</v>
      </c>
      <c r="F782">
        <v>745</v>
      </c>
      <c r="G782" s="17">
        <v>1758.2</v>
      </c>
    </row>
    <row r="783" spans="1:7" x14ac:dyDescent="0.25">
      <c r="A783">
        <v>2005</v>
      </c>
      <c r="B783" t="s">
        <v>91</v>
      </c>
      <c r="C783" t="s">
        <v>88</v>
      </c>
      <c r="D783" t="s">
        <v>89</v>
      </c>
      <c r="E783" t="s">
        <v>100</v>
      </c>
      <c r="F783">
        <v>815</v>
      </c>
      <c r="G783" s="17">
        <v>2029.35</v>
      </c>
    </row>
    <row r="784" spans="1:7" x14ac:dyDescent="0.25">
      <c r="A784">
        <v>2006</v>
      </c>
      <c r="B784" t="s">
        <v>76</v>
      </c>
      <c r="C784" t="s">
        <v>84</v>
      </c>
      <c r="D784" t="s">
        <v>96</v>
      </c>
      <c r="E784" t="s">
        <v>107</v>
      </c>
      <c r="F784">
        <v>898</v>
      </c>
      <c r="G784" s="17">
        <v>2101.3200000000002</v>
      </c>
    </row>
    <row r="785" spans="1:7" x14ac:dyDescent="0.25">
      <c r="A785">
        <v>2005</v>
      </c>
      <c r="B785" t="s">
        <v>95</v>
      </c>
      <c r="C785" t="s">
        <v>84</v>
      </c>
      <c r="D785" t="s">
        <v>81</v>
      </c>
      <c r="E785" t="s">
        <v>82</v>
      </c>
      <c r="F785">
        <v>621</v>
      </c>
      <c r="G785" s="17">
        <v>1428.3</v>
      </c>
    </row>
    <row r="786" spans="1:7" x14ac:dyDescent="0.25">
      <c r="A786">
        <v>2005</v>
      </c>
      <c r="B786" t="s">
        <v>87</v>
      </c>
      <c r="C786" t="s">
        <v>77</v>
      </c>
      <c r="D786" t="s">
        <v>96</v>
      </c>
      <c r="E786" t="s">
        <v>99</v>
      </c>
      <c r="F786">
        <v>736</v>
      </c>
      <c r="G786" s="17">
        <v>1972.48</v>
      </c>
    </row>
    <row r="787" spans="1:7" x14ac:dyDescent="0.25">
      <c r="A787">
        <v>2007</v>
      </c>
      <c r="B787" t="s">
        <v>104</v>
      </c>
      <c r="C787" t="s">
        <v>84</v>
      </c>
      <c r="D787" t="s">
        <v>78</v>
      </c>
      <c r="E787" t="s">
        <v>108</v>
      </c>
      <c r="F787">
        <v>906</v>
      </c>
      <c r="G787" s="17">
        <v>3053.22</v>
      </c>
    </row>
    <row r="788" spans="1:7" x14ac:dyDescent="0.25">
      <c r="A788">
        <v>2005</v>
      </c>
      <c r="B788" t="s">
        <v>105</v>
      </c>
      <c r="C788" t="s">
        <v>88</v>
      </c>
      <c r="D788" t="s">
        <v>89</v>
      </c>
      <c r="E788" t="s">
        <v>90</v>
      </c>
      <c r="F788">
        <v>874</v>
      </c>
      <c r="G788" s="17">
        <v>2875.46</v>
      </c>
    </row>
    <row r="789" spans="1:7" x14ac:dyDescent="0.25">
      <c r="A789">
        <v>2005</v>
      </c>
      <c r="B789" t="s">
        <v>76</v>
      </c>
      <c r="C789" t="s">
        <v>77</v>
      </c>
      <c r="D789" t="s">
        <v>96</v>
      </c>
      <c r="E789" t="s">
        <v>99</v>
      </c>
      <c r="F789">
        <v>913</v>
      </c>
      <c r="G789" s="17">
        <v>2958.12</v>
      </c>
    </row>
    <row r="790" spans="1:7" x14ac:dyDescent="0.25">
      <c r="A790">
        <v>2006</v>
      </c>
      <c r="B790" t="s">
        <v>104</v>
      </c>
      <c r="C790" t="s">
        <v>77</v>
      </c>
      <c r="D790" t="s">
        <v>96</v>
      </c>
      <c r="E790" t="s">
        <v>97</v>
      </c>
      <c r="F790">
        <v>503</v>
      </c>
      <c r="G790" s="17">
        <v>1182.05</v>
      </c>
    </row>
    <row r="791" spans="1:7" x14ac:dyDescent="0.25">
      <c r="A791">
        <v>2006</v>
      </c>
      <c r="B791" t="s">
        <v>95</v>
      </c>
      <c r="C791" t="s">
        <v>77</v>
      </c>
      <c r="D791" t="s">
        <v>96</v>
      </c>
      <c r="E791" t="s">
        <v>97</v>
      </c>
      <c r="F791">
        <v>938</v>
      </c>
      <c r="G791" s="17">
        <v>2316.86</v>
      </c>
    </row>
    <row r="792" spans="1:7" x14ac:dyDescent="0.25">
      <c r="A792">
        <v>2007</v>
      </c>
      <c r="B792" t="s">
        <v>98</v>
      </c>
      <c r="C792" t="s">
        <v>86</v>
      </c>
      <c r="D792" t="s">
        <v>96</v>
      </c>
      <c r="E792" t="s">
        <v>99</v>
      </c>
      <c r="F792">
        <v>994</v>
      </c>
      <c r="G792" s="17">
        <v>2763.32</v>
      </c>
    </row>
    <row r="793" spans="1:7" x14ac:dyDescent="0.25">
      <c r="A793">
        <v>2006</v>
      </c>
      <c r="B793" t="s">
        <v>102</v>
      </c>
      <c r="C793" t="s">
        <v>77</v>
      </c>
      <c r="D793" t="s">
        <v>78</v>
      </c>
      <c r="E793" t="s">
        <v>101</v>
      </c>
      <c r="F793">
        <v>963</v>
      </c>
      <c r="G793" s="17">
        <v>2908.26</v>
      </c>
    </row>
    <row r="794" spans="1:7" x14ac:dyDescent="0.25">
      <c r="A794">
        <v>2006</v>
      </c>
      <c r="B794" t="s">
        <v>104</v>
      </c>
      <c r="C794" t="s">
        <v>77</v>
      </c>
      <c r="D794" t="s">
        <v>89</v>
      </c>
      <c r="E794" t="s">
        <v>92</v>
      </c>
      <c r="F794">
        <v>505</v>
      </c>
      <c r="G794" s="17">
        <v>1732.15</v>
      </c>
    </row>
    <row r="795" spans="1:7" x14ac:dyDescent="0.25">
      <c r="A795">
        <v>2007</v>
      </c>
      <c r="B795" t="s">
        <v>102</v>
      </c>
      <c r="C795" t="s">
        <v>88</v>
      </c>
      <c r="D795" t="s">
        <v>78</v>
      </c>
      <c r="E795" t="s">
        <v>108</v>
      </c>
      <c r="F795">
        <v>602</v>
      </c>
      <c r="G795" s="17">
        <v>1727.74</v>
      </c>
    </row>
    <row r="796" spans="1:7" x14ac:dyDescent="0.25">
      <c r="A796">
        <v>2005</v>
      </c>
      <c r="B796" t="s">
        <v>106</v>
      </c>
      <c r="C796" t="s">
        <v>86</v>
      </c>
      <c r="D796" t="s">
        <v>81</v>
      </c>
      <c r="E796" t="s">
        <v>109</v>
      </c>
      <c r="F796">
        <v>891</v>
      </c>
      <c r="G796" s="17">
        <v>3189.78</v>
      </c>
    </row>
    <row r="797" spans="1:7" x14ac:dyDescent="0.25">
      <c r="A797">
        <v>2005</v>
      </c>
      <c r="B797" t="s">
        <v>93</v>
      </c>
      <c r="C797" t="s">
        <v>77</v>
      </c>
      <c r="D797" t="s">
        <v>96</v>
      </c>
      <c r="E797" t="s">
        <v>107</v>
      </c>
      <c r="F797">
        <v>980</v>
      </c>
      <c r="G797" s="17">
        <v>3087</v>
      </c>
    </row>
    <row r="798" spans="1:7" x14ac:dyDescent="0.25">
      <c r="A798">
        <v>2007</v>
      </c>
      <c r="B798" t="s">
        <v>95</v>
      </c>
      <c r="C798" t="s">
        <v>77</v>
      </c>
      <c r="D798" t="s">
        <v>78</v>
      </c>
      <c r="E798" t="s">
        <v>85</v>
      </c>
      <c r="F798">
        <v>798</v>
      </c>
      <c r="G798" s="17">
        <v>1995</v>
      </c>
    </row>
    <row r="799" spans="1:7" x14ac:dyDescent="0.25">
      <c r="A799">
        <v>2006</v>
      </c>
      <c r="B799" t="s">
        <v>98</v>
      </c>
      <c r="C799" t="s">
        <v>84</v>
      </c>
      <c r="D799" t="s">
        <v>78</v>
      </c>
      <c r="E799" t="s">
        <v>108</v>
      </c>
      <c r="F799">
        <v>578</v>
      </c>
      <c r="G799" s="17">
        <v>1179.1199999999999</v>
      </c>
    </row>
    <row r="800" spans="1:7" x14ac:dyDescent="0.25">
      <c r="A800">
        <v>2006</v>
      </c>
      <c r="B800" t="s">
        <v>102</v>
      </c>
      <c r="C800" t="s">
        <v>88</v>
      </c>
      <c r="D800" t="s">
        <v>78</v>
      </c>
      <c r="E800" t="s">
        <v>108</v>
      </c>
      <c r="F800">
        <v>994</v>
      </c>
      <c r="G800" s="17">
        <v>3121.16</v>
      </c>
    </row>
    <row r="801" spans="1:7" x14ac:dyDescent="0.25">
      <c r="A801">
        <v>2007</v>
      </c>
      <c r="B801" t="s">
        <v>102</v>
      </c>
      <c r="C801" t="s">
        <v>84</v>
      </c>
      <c r="D801" t="s">
        <v>96</v>
      </c>
      <c r="E801" t="s">
        <v>107</v>
      </c>
      <c r="F801">
        <v>685</v>
      </c>
      <c r="G801" s="17">
        <v>1739.9</v>
      </c>
    </row>
    <row r="802" spans="1:7" x14ac:dyDescent="0.25">
      <c r="A802">
        <v>2006</v>
      </c>
      <c r="B802" t="s">
        <v>83</v>
      </c>
      <c r="C802" t="s">
        <v>77</v>
      </c>
      <c r="D802" t="s">
        <v>81</v>
      </c>
      <c r="E802" t="s">
        <v>82</v>
      </c>
      <c r="F802">
        <v>720</v>
      </c>
      <c r="G802" s="17">
        <v>1591.2</v>
      </c>
    </row>
    <row r="803" spans="1:7" x14ac:dyDescent="0.25">
      <c r="A803">
        <v>2007</v>
      </c>
      <c r="B803" t="s">
        <v>106</v>
      </c>
      <c r="C803" t="s">
        <v>88</v>
      </c>
      <c r="D803" t="s">
        <v>96</v>
      </c>
      <c r="E803" t="s">
        <v>99</v>
      </c>
      <c r="F803">
        <v>779</v>
      </c>
      <c r="G803" s="17">
        <v>2079.9299999999998</v>
      </c>
    </row>
    <row r="804" spans="1:7" x14ac:dyDescent="0.25">
      <c r="A804">
        <v>2007</v>
      </c>
      <c r="B804" t="s">
        <v>87</v>
      </c>
      <c r="C804" t="s">
        <v>77</v>
      </c>
      <c r="D804" t="s">
        <v>96</v>
      </c>
      <c r="E804" t="s">
        <v>99</v>
      </c>
      <c r="F804">
        <v>913</v>
      </c>
      <c r="G804" s="17">
        <v>3569.83</v>
      </c>
    </row>
    <row r="805" spans="1:7" x14ac:dyDescent="0.25">
      <c r="A805">
        <v>2007</v>
      </c>
      <c r="B805" t="s">
        <v>91</v>
      </c>
      <c r="C805" t="s">
        <v>86</v>
      </c>
      <c r="D805" t="s">
        <v>78</v>
      </c>
      <c r="E805" t="s">
        <v>79</v>
      </c>
      <c r="F805">
        <v>721</v>
      </c>
      <c r="G805" s="17">
        <v>1701.56</v>
      </c>
    </row>
    <row r="806" spans="1:7" x14ac:dyDescent="0.25">
      <c r="A806">
        <v>2006</v>
      </c>
      <c r="B806" t="s">
        <v>76</v>
      </c>
      <c r="C806" t="s">
        <v>86</v>
      </c>
      <c r="D806" t="s">
        <v>89</v>
      </c>
      <c r="E806" t="s">
        <v>92</v>
      </c>
      <c r="F806">
        <v>804</v>
      </c>
      <c r="G806" s="17">
        <v>2026.08</v>
      </c>
    </row>
    <row r="807" spans="1:7" x14ac:dyDescent="0.25">
      <c r="A807">
        <v>2007</v>
      </c>
      <c r="B807" t="s">
        <v>76</v>
      </c>
      <c r="C807" t="s">
        <v>86</v>
      </c>
      <c r="D807" t="s">
        <v>78</v>
      </c>
      <c r="E807" t="s">
        <v>79</v>
      </c>
      <c r="F807">
        <v>948</v>
      </c>
      <c r="G807" s="17">
        <v>3630.84</v>
      </c>
    </row>
    <row r="808" spans="1:7" x14ac:dyDescent="0.25">
      <c r="A808">
        <v>2006</v>
      </c>
      <c r="B808" t="s">
        <v>95</v>
      </c>
      <c r="C808" t="s">
        <v>77</v>
      </c>
      <c r="D808" t="s">
        <v>81</v>
      </c>
      <c r="E808" t="s">
        <v>103</v>
      </c>
      <c r="F808">
        <v>711</v>
      </c>
      <c r="G808" s="17">
        <v>2189.88</v>
      </c>
    </row>
    <row r="809" spans="1:7" x14ac:dyDescent="0.25">
      <c r="A809">
        <v>2007</v>
      </c>
      <c r="B809" t="s">
        <v>83</v>
      </c>
      <c r="C809" t="s">
        <v>86</v>
      </c>
      <c r="D809" t="s">
        <v>96</v>
      </c>
      <c r="E809" t="s">
        <v>97</v>
      </c>
      <c r="F809">
        <v>731</v>
      </c>
      <c r="G809" s="17">
        <v>2288.0300000000002</v>
      </c>
    </row>
    <row r="810" spans="1:7" x14ac:dyDescent="0.25">
      <c r="A810">
        <v>2006</v>
      </c>
      <c r="B810" t="s">
        <v>104</v>
      </c>
      <c r="C810" t="s">
        <v>86</v>
      </c>
      <c r="D810" t="s">
        <v>89</v>
      </c>
      <c r="E810" t="s">
        <v>90</v>
      </c>
      <c r="F810">
        <v>568</v>
      </c>
      <c r="G810" s="17">
        <v>1874.4</v>
      </c>
    </row>
    <row r="811" spans="1:7" x14ac:dyDescent="0.25">
      <c r="A811">
        <v>2006</v>
      </c>
      <c r="B811" t="s">
        <v>106</v>
      </c>
      <c r="C811" t="s">
        <v>77</v>
      </c>
      <c r="D811" t="s">
        <v>89</v>
      </c>
      <c r="E811" t="s">
        <v>100</v>
      </c>
      <c r="F811">
        <v>571</v>
      </c>
      <c r="G811" s="17">
        <v>1199.0999999999999</v>
      </c>
    </row>
    <row r="812" spans="1:7" x14ac:dyDescent="0.25">
      <c r="A812">
        <v>2005</v>
      </c>
      <c r="B812" t="s">
        <v>95</v>
      </c>
      <c r="C812" t="s">
        <v>88</v>
      </c>
      <c r="D812" t="s">
        <v>78</v>
      </c>
      <c r="E812" t="s">
        <v>85</v>
      </c>
      <c r="F812">
        <v>660</v>
      </c>
      <c r="G812" s="17">
        <v>1650</v>
      </c>
    </row>
    <row r="813" spans="1:7" x14ac:dyDescent="0.25">
      <c r="A813">
        <v>2005</v>
      </c>
      <c r="B813" t="s">
        <v>93</v>
      </c>
      <c r="C813" t="s">
        <v>86</v>
      </c>
      <c r="D813" t="s">
        <v>96</v>
      </c>
      <c r="E813" t="s">
        <v>99</v>
      </c>
      <c r="F813">
        <v>882</v>
      </c>
      <c r="G813" s="17">
        <v>2231.46</v>
      </c>
    </row>
    <row r="814" spans="1:7" x14ac:dyDescent="0.25">
      <c r="A814">
        <v>2007</v>
      </c>
      <c r="B814" t="s">
        <v>83</v>
      </c>
      <c r="C814" t="s">
        <v>84</v>
      </c>
      <c r="D814" t="s">
        <v>78</v>
      </c>
      <c r="E814" t="s">
        <v>108</v>
      </c>
      <c r="F814">
        <v>696</v>
      </c>
      <c r="G814" s="17">
        <v>2310.7199999999998</v>
      </c>
    </row>
    <row r="815" spans="1:7" x14ac:dyDescent="0.25">
      <c r="A815">
        <v>2005</v>
      </c>
      <c r="B815" t="s">
        <v>80</v>
      </c>
      <c r="C815" t="s">
        <v>77</v>
      </c>
      <c r="D815" t="s">
        <v>89</v>
      </c>
      <c r="E815" t="s">
        <v>90</v>
      </c>
      <c r="F815">
        <v>930</v>
      </c>
      <c r="G815" s="17">
        <v>3227.1</v>
      </c>
    </row>
    <row r="816" spans="1:7" x14ac:dyDescent="0.25">
      <c r="A816">
        <v>2007</v>
      </c>
      <c r="B816" t="s">
        <v>83</v>
      </c>
      <c r="C816" t="s">
        <v>88</v>
      </c>
      <c r="D816" t="s">
        <v>89</v>
      </c>
      <c r="E816" t="s">
        <v>100</v>
      </c>
      <c r="F816">
        <v>590</v>
      </c>
      <c r="G816" s="17">
        <v>1728.7</v>
      </c>
    </row>
    <row r="817" spans="1:7" x14ac:dyDescent="0.25">
      <c r="A817">
        <v>2007</v>
      </c>
      <c r="B817" t="s">
        <v>76</v>
      </c>
      <c r="C817" t="s">
        <v>88</v>
      </c>
      <c r="D817" t="s">
        <v>78</v>
      </c>
      <c r="E817" t="s">
        <v>108</v>
      </c>
      <c r="F817">
        <v>967</v>
      </c>
      <c r="G817" s="17">
        <v>2146.7399999999998</v>
      </c>
    </row>
    <row r="818" spans="1:7" x14ac:dyDescent="0.25">
      <c r="A818">
        <v>2005</v>
      </c>
      <c r="B818" t="s">
        <v>98</v>
      </c>
      <c r="C818" t="s">
        <v>77</v>
      </c>
      <c r="D818" t="s">
        <v>78</v>
      </c>
      <c r="E818" t="s">
        <v>79</v>
      </c>
      <c r="F818">
        <v>554</v>
      </c>
      <c r="G818" s="17">
        <v>1202.18</v>
      </c>
    </row>
    <row r="819" spans="1:7" x14ac:dyDescent="0.25">
      <c r="A819">
        <v>2006</v>
      </c>
      <c r="B819" t="s">
        <v>91</v>
      </c>
      <c r="C819" t="s">
        <v>77</v>
      </c>
      <c r="D819" t="s">
        <v>81</v>
      </c>
      <c r="E819" t="s">
        <v>103</v>
      </c>
      <c r="F819">
        <v>983</v>
      </c>
      <c r="G819" s="17">
        <v>3932</v>
      </c>
    </row>
    <row r="820" spans="1:7" x14ac:dyDescent="0.25">
      <c r="A820">
        <v>2005</v>
      </c>
      <c r="B820" t="s">
        <v>104</v>
      </c>
      <c r="C820" t="s">
        <v>88</v>
      </c>
      <c r="D820" t="s">
        <v>96</v>
      </c>
      <c r="E820" t="s">
        <v>99</v>
      </c>
      <c r="F820">
        <v>754</v>
      </c>
      <c r="G820" s="17">
        <v>2925.52</v>
      </c>
    </row>
    <row r="821" spans="1:7" x14ac:dyDescent="0.25">
      <c r="A821">
        <v>2005</v>
      </c>
      <c r="B821" t="s">
        <v>87</v>
      </c>
      <c r="C821" t="s">
        <v>86</v>
      </c>
      <c r="D821" t="s">
        <v>78</v>
      </c>
      <c r="E821" t="s">
        <v>101</v>
      </c>
      <c r="F821">
        <v>545</v>
      </c>
      <c r="G821" s="17">
        <v>1455.15</v>
      </c>
    </row>
    <row r="822" spans="1:7" x14ac:dyDescent="0.25">
      <c r="A822">
        <v>2005</v>
      </c>
      <c r="B822" t="s">
        <v>76</v>
      </c>
      <c r="C822" t="s">
        <v>86</v>
      </c>
      <c r="D822" t="s">
        <v>89</v>
      </c>
      <c r="E822" t="s">
        <v>92</v>
      </c>
      <c r="F822">
        <v>552</v>
      </c>
      <c r="G822" s="17">
        <v>1479.36</v>
      </c>
    </row>
    <row r="823" spans="1:7" x14ac:dyDescent="0.25">
      <c r="A823">
        <v>2005</v>
      </c>
      <c r="B823" t="s">
        <v>102</v>
      </c>
      <c r="C823" t="s">
        <v>77</v>
      </c>
      <c r="D823" t="s">
        <v>96</v>
      </c>
      <c r="E823" t="s">
        <v>97</v>
      </c>
      <c r="F823">
        <v>902</v>
      </c>
      <c r="G823" s="17">
        <v>2850.32</v>
      </c>
    </row>
    <row r="824" spans="1:7" x14ac:dyDescent="0.25">
      <c r="A824">
        <v>2007</v>
      </c>
      <c r="B824" t="s">
        <v>104</v>
      </c>
      <c r="C824" t="s">
        <v>77</v>
      </c>
      <c r="D824" t="s">
        <v>96</v>
      </c>
      <c r="E824" t="s">
        <v>107</v>
      </c>
      <c r="F824">
        <v>813</v>
      </c>
      <c r="G824" s="17">
        <v>2447.13</v>
      </c>
    </row>
    <row r="825" spans="1:7" x14ac:dyDescent="0.25">
      <c r="A825">
        <v>2005</v>
      </c>
      <c r="B825" t="s">
        <v>80</v>
      </c>
      <c r="C825" t="s">
        <v>88</v>
      </c>
      <c r="D825" t="s">
        <v>78</v>
      </c>
      <c r="E825" t="s">
        <v>79</v>
      </c>
      <c r="F825">
        <v>517</v>
      </c>
      <c r="G825" s="17">
        <v>1085.7</v>
      </c>
    </row>
    <row r="826" spans="1:7" x14ac:dyDescent="0.25">
      <c r="A826">
        <v>2006</v>
      </c>
      <c r="B826" t="s">
        <v>80</v>
      </c>
      <c r="C826" t="s">
        <v>86</v>
      </c>
      <c r="D826" t="s">
        <v>78</v>
      </c>
      <c r="E826" t="s">
        <v>85</v>
      </c>
      <c r="F826">
        <v>535</v>
      </c>
      <c r="G826" s="17">
        <v>1423.1</v>
      </c>
    </row>
    <row r="827" spans="1:7" x14ac:dyDescent="0.25">
      <c r="A827">
        <v>2005</v>
      </c>
      <c r="B827" t="s">
        <v>93</v>
      </c>
      <c r="C827" t="s">
        <v>77</v>
      </c>
      <c r="D827" t="s">
        <v>78</v>
      </c>
      <c r="E827" t="s">
        <v>101</v>
      </c>
      <c r="F827">
        <v>753</v>
      </c>
      <c r="G827" s="17">
        <v>1769.55</v>
      </c>
    </row>
    <row r="828" spans="1:7" x14ac:dyDescent="0.25">
      <c r="A828">
        <v>2005</v>
      </c>
      <c r="B828" t="s">
        <v>76</v>
      </c>
      <c r="C828" t="s">
        <v>86</v>
      </c>
      <c r="D828" t="s">
        <v>96</v>
      </c>
      <c r="E828" t="s">
        <v>97</v>
      </c>
      <c r="F828">
        <v>949</v>
      </c>
      <c r="G828" s="17">
        <v>3236.09</v>
      </c>
    </row>
    <row r="829" spans="1:7" x14ac:dyDescent="0.25">
      <c r="A829">
        <v>2006</v>
      </c>
      <c r="B829" t="s">
        <v>80</v>
      </c>
      <c r="C829" t="s">
        <v>84</v>
      </c>
      <c r="D829" t="s">
        <v>78</v>
      </c>
      <c r="E829" t="s">
        <v>108</v>
      </c>
      <c r="F829">
        <v>792</v>
      </c>
      <c r="G829" s="17">
        <v>2653.2</v>
      </c>
    </row>
    <row r="830" spans="1:7" x14ac:dyDescent="0.25">
      <c r="A830">
        <v>2007</v>
      </c>
      <c r="B830" t="s">
        <v>80</v>
      </c>
      <c r="C830" t="s">
        <v>86</v>
      </c>
      <c r="D830" t="s">
        <v>89</v>
      </c>
      <c r="E830" t="s">
        <v>90</v>
      </c>
      <c r="F830">
        <v>626</v>
      </c>
      <c r="G830" s="17">
        <v>2347.5</v>
      </c>
    </row>
    <row r="831" spans="1:7" x14ac:dyDescent="0.25">
      <c r="A831">
        <v>2006</v>
      </c>
      <c r="B831" t="s">
        <v>87</v>
      </c>
      <c r="C831" t="s">
        <v>77</v>
      </c>
      <c r="D831" t="s">
        <v>89</v>
      </c>
      <c r="E831" t="s">
        <v>92</v>
      </c>
      <c r="F831">
        <v>939</v>
      </c>
      <c r="G831" s="17">
        <v>3136.26</v>
      </c>
    </row>
    <row r="832" spans="1:7" x14ac:dyDescent="0.25">
      <c r="A832">
        <v>2007</v>
      </c>
      <c r="B832" t="s">
        <v>106</v>
      </c>
      <c r="C832" t="s">
        <v>77</v>
      </c>
      <c r="D832" t="s">
        <v>81</v>
      </c>
      <c r="E832" t="s">
        <v>82</v>
      </c>
      <c r="F832">
        <v>771</v>
      </c>
      <c r="G832" s="17">
        <v>1927.5</v>
      </c>
    </row>
    <row r="833" spans="1:7" x14ac:dyDescent="0.25">
      <c r="A833">
        <v>2005</v>
      </c>
      <c r="B833" t="s">
        <v>91</v>
      </c>
      <c r="C833" t="s">
        <v>88</v>
      </c>
      <c r="D833" t="s">
        <v>96</v>
      </c>
      <c r="E833" t="s">
        <v>107</v>
      </c>
      <c r="F833">
        <v>684</v>
      </c>
      <c r="G833" s="17">
        <v>2708.64</v>
      </c>
    </row>
    <row r="834" spans="1:7" x14ac:dyDescent="0.25">
      <c r="A834">
        <v>2007</v>
      </c>
      <c r="B834" t="s">
        <v>98</v>
      </c>
      <c r="C834" t="s">
        <v>86</v>
      </c>
      <c r="D834" t="s">
        <v>81</v>
      </c>
      <c r="E834" t="s">
        <v>109</v>
      </c>
      <c r="F834">
        <v>602</v>
      </c>
      <c r="G834" s="17">
        <v>1679.58</v>
      </c>
    </row>
    <row r="835" spans="1:7" x14ac:dyDescent="0.25">
      <c r="A835">
        <v>2006</v>
      </c>
      <c r="B835" t="s">
        <v>83</v>
      </c>
      <c r="C835" t="s">
        <v>84</v>
      </c>
      <c r="D835" t="s">
        <v>78</v>
      </c>
      <c r="E835" t="s">
        <v>108</v>
      </c>
      <c r="F835">
        <v>569</v>
      </c>
      <c r="G835" s="17">
        <v>2219.1</v>
      </c>
    </row>
    <row r="836" spans="1:7" x14ac:dyDescent="0.25">
      <c r="A836">
        <v>2006</v>
      </c>
      <c r="B836" t="s">
        <v>83</v>
      </c>
      <c r="C836" t="s">
        <v>88</v>
      </c>
      <c r="D836" t="s">
        <v>78</v>
      </c>
      <c r="E836" t="s">
        <v>79</v>
      </c>
      <c r="F836">
        <v>551</v>
      </c>
      <c r="G836" s="17">
        <v>1173.6300000000001</v>
      </c>
    </row>
    <row r="837" spans="1:7" x14ac:dyDescent="0.25">
      <c r="A837">
        <v>2005</v>
      </c>
      <c r="B837" t="s">
        <v>104</v>
      </c>
      <c r="C837" t="s">
        <v>86</v>
      </c>
      <c r="D837" t="s">
        <v>96</v>
      </c>
      <c r="E837" t="s">
        <v>99</v>
      </c>
      <c r="F837">
        <v>717</v>
      </c>
      <c r="G837" s="17">
        <v>2545.35</v>
      </c>
    </row>
    <row r="838" spans="1:7" x14ac:dyDescent="0.25">
      <c r="A838">
        <v>2006</v>
      </c>
      <c r="B838" t="s">
        <v>83</v>
      </c>
      <c r="C838" t="s">
        <v>77</v>
      </c>
      <c r="D838" t="s">
        <v>81</v>
      </c>
      <c r="E838" t="s">
        <v>82</v>
      </c>
      <c r="F838">
        <v>949</v>
      </c>
      <c r="G838" s="17">
        <v>2903.94</v>
      </c>
    </row>
    <row r="839" spans="1:7" x14ac:dyDescent="0.25">
      <c r="A839">
        <v>2006</v>
      </c>
      <c r="B839" t="s">
        <v>76</v>
      </c>
      <c r="C839" t="s">
        <v>77</v>
      </c>
      <c r="D839" t="s">
        <v>78</v>
      </c>
      <c r="E839" t="s">
        <v>108</v>
      </c>
      <c r="F839">
        <v>995</v>
      </c>
      <c r="G839" s="17">
        <v>3900.4</v>
      </c>
    </row>
    <row r="840" spans="1:7" x14ac:dyDescent="0.25">
      <c r="A840">
        <v>2005</v>
      </c>
      <c r="B840" t="s">
        <v>87</v>
      </c>
      <c r="C840" t="s">
        <v>86</v>
      </c>
      <c r="D840" t="s">
        <v>78</v>
      </c>
      <c r="E840" t="s">
        <v>79</v>
      </c>
      <c r="F840">
        <v>835</v>
      </c>
      <c r="G840" s="17">
        <v>2897.45</v>
      </c>
    </row>
    <row r="841" spans="1:7" x14ac:dyDescent="0.25">
      <c r="A841">
        <v>2005</v>
      </c>
      <c r="B841" t="s">
        <v>106</v>
      </c>
      <c r="C841" t="s">
        <v>88</v>
      </c>
      <c r="D841" t="s">
        <v>78</v>
      </c>
      <c r="E841" t="s">
        <v>85</v>
      </c>
      <c r="F841">
        <v>699</v>
      </c>
      <c r="G841" s="17">
        <v>1964.19</v>
      </c>
    </row>
    <row r="842" spans="1:7" x14ac:dyDescent="0.25">
      <c r="A842">
        <v>2006</v>
      </c>
      <c r="B842" t="s">
        <v>93</v>
      </c>
      <c r="C842" t="s">
        <v>77</v>
      </c>
      <c r="D842" t="s">
        <v>89</v>
      </c>
      <c r="E842" t="s">
        <v>92</v>
      </c>
      <c r="F842">
        <v>683</v>
      </c>
      <c r="G842" s="17">
        <v>1748.48</v>
      </c>
    </row>
    <row r="843" spans="1:7" x14ac:dyDescent="0.25">
      <c r="A843">
        <v>2005</v>
      </c>
      <c r="B843" t="s">
        <v>83</v>
      </c>
      <c r="C843" t="s">
        <v>77</v>
      </c>
      <c r="D843" t="s">
        <v>78</v>
      </c>
      <c r="E843" t="s">
        <v>101</v>
      </c>
      <c r="F843">
        <v>858</v>
      </c>
      <c r="G843" s="17">
        <v>2342.34</v>
      </c>
    </row>
    <row r="844" spans="1:7" x14ac:dyDescent="0.25">
      <c r="A844">
        <v>2005</v>
      </c>
      <c r="B844" t="s">
        <v>95</v>
      </c>
      <c r="C844" t="s">
        <v>77</v>
      </c>
      <c r="D844" t="s">
        <v>81</v>
      </c>
      <c r="E844" t="s">
        <v>82</v>
      </c>
      <c r="F844">
        <v>628</v>
      </c>
      <c r="G844" s="17">
        <v>1990.76</v>
      </c>
    </row>
    <row r="845" spans="1:7" x14ac:dyDescent="0.25">
      <c r="A845">
        <v>2005</v>
      </c>
      <c r="B845" t="s">
        <v>95</v>
      </c>
      <c r="C845" t="s">
        <v>77</v>
      </c>
      <c r="D845" t="s">
        <v>89</v>
      </c>
      <c r="E845" t="s">
        <v>100</v>
      </c>
      <c r="F845">
        <v>706</v>
      </c>
      <c r="G845" s="17">
        <v>2619.2600000000002</v>
      </c>
    </row>
    <row r="846" spans="1:7" x14ac:dyDescent="0.25">
      <c r="A846">
        <v>2006</v>
      </c>
      <c r="B846" t="s">
        <v>105</v>
      </c>
      <c r="C846" t="s">
        <v>77</v>
      </c>
      <c r="D846" t="s">
        <v>81</v>
      </c>
      <c r="E846" t="s">
        <v>103</v>
      </c>
      <c r="F846">
        <v>708</v>
      </c>
      <c r="G846" s="17">
        <v>2067.36</v>
      </c>
    </row>
    <row r="847" spans="1:7" x14ac:dyDescent="0.25">
      <c r="A847">
        <v>2007</v>
      </c>
      <c r="B847" t="s">
        <v>98</v>
      </c>
      <c r="C847" t="s">
        <v>86</v>
      </c>
      <c r="D847" t="s">
        <v>81</v>
      </c>
      <c r="E847" t="s">
        <v>82</v>
      </c>
      <c r="F847">
        <v>976</v>
      </c>
      <c r="G847" s="17">
        <v>2898.72</v>
      </c>
    </row>
    <row r="848" spans="1:7" x14ac:dyDescent="0.25">
      <c r="A848">
        <v>2006</v>
      </c>
      <c r="B848" t="s">
        <v>87</v>
      </c>
      <c r="C848" t="s">
        <v>88</v>
      </c>
      <c r="D848" t="s">
        <v>89</v>
      </c>
      <c r="E848" t="s">
        <v>100</v>
      </c>
      <c r="F848">
        <v>870</v>
      </c>
      <c r="G848" s="17">
        <v>2757.9</v>
      </c>
    </row>
    <row r="849" spans="1:7" x14ac:dyDescent="0.25">
      <c r="A849">
        <v>2005</v>
      </c>
      <c r="B849" t="s">
        <v>87</v>
      </c>
      <c r="C849" t="s">
        <v>88</v>
      </c>
      <c r="D849" t="s">
        <v>89</v>
      </c>
      <c r="E849" t="s">
        <v>94</v>
      </c>
      <c r="F849">
        <v>627</v>
      </c>
      <c r="G849" s="17">
        <v>2213.31</v>
      </c>
    </row>
    <row r="850" spans="1:7" x14ac:dyDescent="0.25">
      <c r="A850">
        <v>2006</v>
      </c>
      <c r="B850" t="s">
        <v>95</v>
      </c>
      <c r="C850" t="s">
        <v>77</v>
      </c>
      <c r="D850" t="s">
        <v>81</v>
      </c>
      <c r="E850" t="s">
        <v>103</v>
      </c>
      <c r="F850">
        <v>722</v>
      </c>
      <c r="G850" s="17">
        <v>2483.6799999999998</v>
      </c>
    </row>
    <row r="851" spans="1:7" x14ac:dyDescent="0.25">
      <c r="A851">
        <v>2005</v>
      </c>
      <c r="B851" t="s">
        <v>95</v>
      </c>
      <c r="C851" t="s">
        <v>86</v>
      </c>
      <c r="D851" t="s">
        <v>89</v>
      </c>
      <c r="E851" t="s">
        <v>94</v>
      </c>
      <c r="F851">
        <v>667</v>
      </c>
      <c r="G851" s="17">
        <v>1834.25</v>
      </c>
    </row>
    <row r="852" spans="1:7" x14ac:dyDescent="0.25">
      <c r="A852">
        <v>2005</v>
      </c>
      <c r="B852" t="s">
        <v>87</v>
      </c>
      <c r="C852" t="s">
        <v>84</v>
      </c>
      <c r="D852" t="s">
        <v>81</v>
      </c>
      <c r="E852" t="s">
        <v>103</v>
      </c>
      <c r="F852">
        <v>931</v>
      </c>
      <c r="G852" s="17">
        <v>3630.9</v>
      </c>
    </row>
    <row r="853" spans="1:7" x14ac:dyDescent="0.25">
      <c r="A853">
        <v>2007</v>
      </c>
      <c r="B853" t="s">
        <v>106</v>
      </c>
      <c r="C853" t="s">
        <v>86</v>
      </c>
      <c r="D853" t="s">
        <v>96</v>
      </c>
      <c r="E853" t="s">
        <v>107</v>
      </c>
      <c r="F853">
        <v>730</v>
      </c>
      <c r="G853" s="17">
        <v>2525.8000000000002</v>
      </c>
    </row>
    <row r="854" spans="1:7" x14ac:dyDescent="0.25">
      <c r="A854">
        <v>2005</v>
      </c>
      <c r="B854" t="s">
        <v>105</v>
      </c>
      <c r="C854" t="s">
        <v>84</v>
      </c>
      <c r="D854" t="s">
        <v>78</v>
      </c>
      <c r="E854" t="s">
        <v>79</v>
      </c>
      <c r="F854">
        <v>998</v>
      </c>
      <c r="G854" s="17">
        <v>2055.88</v>
      </c>
    </row>
    <row r="855" spans="1:7" x14ac:dyDescent="0.25">
      <c r="A855">
        <v>2006</v>
      </c>
      <c r="B855" t="s">
        <v>102</v>
      </c>
      <c r="C855" t="s">
        <v>86</v>
      </c>
      <c r="D855" t="s">
        <v>89</v>
      </c>
      <c r="E855" t="s">
        <v>90</v>
      </c>
      <c r="F855">
        <v>934</v>
      </c>
      <c r="G855" s="17">
        <v>2036.12</v>
      </c>
    </row>
    <row r="856" spans="1:7" x14ac:dyDescent="0.25">
      <c r="A856">
        <v>2006</v>
      </c>
      <c r="B856" t="s">
        <v>80</v>
      </c>
      <c r="C856" t="s">
        <v>88</v>
      </c>
      <c r="D856" t="s">
        <v>81</v>
      </c>
      <c r="E856" t="s">
        <v>103</v>
      </c>
      <c r="F856">
        <v>704</v>
      </c>
      <c r="G856" s="17">
        <v>1619.2</v>
      </c>
    </row>
    <row r="857" spans="1:7" x14ac:dyDescent="0.25">
      <c r="A857">
        <v>2006</v>
      </c>
      <c r="B857" t="s">
        <v>95</v>
      </c>
      <c r="C857" t="s">
        <v>77</v>
      </c>
      <c r="D857" t="s">
        <v>96</v>
      </c>
      <c r="E857" t="s">
        <v>107</v>
      </c>
      <c r="F857">
        <v>714</v>
      </c>
      <c r="G857" s="17">
        <v>1663.62</v>
      </c>
    </row>
    <row r="858" spans="1:7" x14ac:dyDescent="0.25">
      <c r="A858">
        <v>2006</v>
      </c>
      <c r="B858" t="s">
        <v>102</v>
      </c>
      <c r="C858" t="s">
        <v>77</v>
      </c>
      <c r="D858" t="s">
        <v>81</v>
      </c>
      <c r="E858" t="s">
        <v>103</v>
      </c>
      <c r="F858">
        <v>827</v>
      </c>
      <c r="G858" s="17">
        <v>2522.35</v>
      </c>
    </row>
    <row r="859" spans="1:7" x14ac:dyDescent="0.25">
      <c r="A859">
        <v>2005</v>
      </c>
      <c r="B859" t="s">
        <v>87</v>
      </c>
      <c r="C859" t="s">
        <v>88</v>
      </c>
      <c r="D859" t="s">
        <v>96</v>
      </c>
      <c r="E859" t="s">
        <v>97</v>
      </c>
      <c r="F859">
        <v>734</v>
      </c>
      <c r="G859" s="17">
        <v>1607.46</v>
      </c>
    </row>
    <row r="860" spans="1:7" x14ac:dyDescent="0.25">
      <c r="A860">
        <v>2005</v>
      </c>
      <c r="B860" t="s">
        <v>102</v>
      </c>
      <c r="C860" t="s">
        <v>88</v>
      </c>
      <c r="D860" t="s">
        <v>81</v>
      </c>
      <c r="E860" t="s">
        <v>103</v>
      </c>
      <c r="F860">
        <v>566</v>
      </c>
      <c r="G860" s="17">
        <v>1398.02</v>
      </c>
    </row>
    <row r="861" spans="1:7" x14ac:dyDescent="0.25">
      <c r="A861">
        <v>2007</v>
      </c>
      <c r="B861" t="s">
        <v>91</v>
      </c>
      <c r="C861" t="s">
        <v>88</v>
      </c>
      <c r="D861" t="s">
        <v>89</v>
      </c>
      <c r="E861" t="s">
        <v>100</v>
      </c>
      <c r="F861">
        <v>820</v>
      </c>
      <c r="G861" s="17">
        <v>2509.1999999999998</v>
      </c>
    </row>
    <row r="862" spans="1:7" x14ac:dyDescent="0.25">
      <c r="A862">
        <v>2007</v>
      </c>
      <c r="B862" t="s">
        <v>93</v>
      </c>
      <c r="C862" t="s">
        <v>84</v>
      </c>
      <c r="D862" t="s">
        <v>81</v>
      </c>
      <c r="E862" t="s">
        <v>103</v>
      </c>
      <c r="F862">
        <v>556</v>
      </c>
      <c r="G862" s="17">
        <v>1362.2</v>
      </c>
    </row>
    <row r="863" spans="1:7" x14ac:dyDescent="0.25">
      <c r="A863">
        <v>2006</v>
      </c>
      <c r="B863" t="s">
        <v>95</v>
      </c>
      <c r="C863" t="s">
        <v>86</v>
      </c>
      <c r="D863" t="s">
        <v>81</v>
      </c>
      <c r="E863" t="s">
        <v>82</v>
      </c>
      <c r="F863">
        <v>852</v>
      </c>
      <c r="G863" s="17">
        <v>1746.6</v>
      </c>
    </row>
    <row r="864" spans="1:7" x14ac:dyDescent="0.25">
      <c r="A864">
        <v>2007</v>
      </c>
      <c r="B864" t="s">
        <v>91</v>
      </c>
      <c r="C864" t="s">
        <v>86</v>
      </c>
      <c r="D864" t="s">
        <v>78</v>
      </c>
      <c r="E864" t="s">
        <v>85</v>
      </c>
      <c r="F864">
        <v>608</v>
      </c>
      <c r="G864" s="17">
        <v>1957.76</v>
      </c>
    </row>
    <row r="865" spans="1:7" x14ac:dyDescent="0.25">
      <c r="A865">
        <v>2005</v>
      </c>
      <c r="B865" t="s">
        <v>104</v>
      </c>
      <c r="C865" t="s">
        <v>84</v>
      </c>
      <c r="D865" t="s">
        <v>89</v>
      </c>
      <c r="E865" t="s">
        <v>100</v>
      </c>
      <c r="F865">
        <v>596</v>
      </c>
      <c r="G865" s="17">
        <v>1293.32</v>
      </c>
    </row>
    <row r="866" spans="1:7" x14ac:dyDescent="0.25">
      <c r="A866">
        <v>2007</v>
      </c>
      <c r="B866" t="s">
        <v>102</v>
      </c>
      <c r="C866" t="s">
        <v>84</v>
      </c>
      <c r="D866" t="s">
        <v>78</v>
      </c>
      <c r="E866" t="s">
        <v>108</v>
      </c>
      <c r="F866">
        <v>871</v>
      </c>
      <c r="G866" s="17">
        <v>2151.37</v>
      </c>
    </row>
    <row r="867" spans="1:7" x14ac:dyDescent="0.25">
      <c r="A867">
        <v>2005</v>
      </c>
      <c r="B867" t="s">
        <v>87</v>
      </c>
      <c r="C867" t="s">
        <v>88</v>
      </c>
      <c r="D867" t="s">
        <v>81</v>
      </c>
      <c r="E867" t="s">
        <v>109</v>
      </c>
      <c r="F867">
        <v>611</v>
      </c>
      <c r="G867" s="17">
        <v>2107.9499999999998</v>
      </c>
    </row>
    <row r="868" spans="1:7" x14ac:dyDescent="0.25">
      <c r="A868">
        <v>2007</v>
      </c>
      <c r="B868" t="s">
        <v>105</v>
      </c>
      <c r="C868" t="s">
        <v>84</v>
      </c>
      <c r="D868" t="s">
        <v>96</v>
      </c>
      <c r="E868" t="s">
        <v>97</v>
      </c>
      <c r="F868">
        <v>941</v>
      </c>
      <c r="G868" s="17">
        <v>3632.26</v>
      </c>
    </row>
    <row r="869" spans="1:7" x14ac:dyDescent="0.25">
      <c r="A869">
        <v>2007</v>
      </c>
      <c r="B869" t="s">
        <v>80</v>
      </c>
      <c r="C869" t="s">
        <v>86</v>
      </c>
      <c r="D869" t="s">
        <v>96</v>
      </c>
      <c r="E869" t="s">
        <v>99</v>
      </c>
      <c r="F869">
        <v>679</v>
      </c>
      <c r="G869" s="17">
        <v>2593.7800000000002</v>
      </c>
    </row>
    <row r="870" spans="1:7" x14ac:dyDescent="0.25">
      <c r="A870">
        <v>2006</v>
      </c>
      <c r="B870" t="s">
        <v>106</v>
      </c>
      <c r="C870" t="s">
        <v>88</v>
      </c>
      <c r="D870" t="s">
        <v>78</v>
      </c>
      <c r="E870" t="s">
        <v>85</v>
      </c>
      <c r="F870">
        <v>929</v>
      </c>
      <c r="G870" s="17">
        <v>2034.51</v>
      </c>
    </row>
    <row r="871" spans="1:7" x14ac:dyDescent="0.25">
      <c r="A871">
        <v>2005</v>
      </c>
      <c r="B871" t="s">
        <v>91</v>
      </c>
      <c r="C871" t="s">
        <v>86</v>
      </c>
      <c r="D871" t="s">
        <v>81</v>
      </c>
      <c r="E871" t="s">
        <v>82</v>
      </c>
      <c r="F871">
        <v>626</v>
      </c>
      <c r="G871" s="17">
        <v>2134.66</v>
      </c>
    </row>
    <row r="872" spans="1:7" x14ac:dyDescent="0.25">
      <c r="A872">
        <v>2007</v>
      </c>
      <c r="B872" t="s">
        <v>91</v>
      </c>
      <c r="C872" t="s">
        <v>88</v>
      </c>
      <c r="D872" t="s">
        <v>78</v>
      </c>
      <c r="E872" t="s">
        <v>85</v>
      </c>
      <c r="F872">
        <v>713</v>
      </c>
      <c r="G872" s="17">
        <v>2830.61</v>
      </c>
    </row>
    <row r="873" spans="1:7" x14ac:dyDescent="0.25">
      <c r="A873">
        <v>2005</v>
      </c>
      <c r="B873" t="s">
        <v>98</v>
      </c>
      <c r="C873" t="s">
        <v>88</v>
      </c>
      <c r="D873" t="s">
        <v>96</v>
      </c>
      <c r="E873" t="s">
        <v>107</v>
      </c>
      <c r="F873">
        <v>850</v>
      </c>
      <c r="G873" s="17">
        <v>2235.5</v>
      </c>
    </row>
    <row r="874" spans="1:7" x14ac:dyDescent="0.25">
      <c r="A874">
        <v>2005</v>
      </c>
      <c r="B874" t="s">
        <v>87</v>
      </c>
      <c r="C874" t="s">
        <v>77</v>
      </c>
      <c r="D874" t="s">
        <v>78</v>
      </c>
      <c r="E874" t="s">
        <v>108</v>
      </c>
      <c r="F874">
        <v>952</v>
      </c>
      <c r="G874" s="17">
        <v>2399.04</v>
      </c>
    </row>
    <row r="875" spans="1:7" x14ac:dyDescent="0.25">
      <c r="A875">
        <v>2006</v>
      </c>
      <c r="B875" t="s">
        <v>91</v>
      </c>
      <c r="C875" t="s">
        <v>86</v>
      </c>
      <c r="D875" t="s">
        <v>96</v>
      </c>
      <c r="E875" t="s">
        <v>97</v>
      </c>
      <c r="F875">
        <v>736</v>
      </c>
      <c r="G875" s="17">
        <v>1751.68</v>
      </c>
    </row>
    <row r="876" spans="1:7" x14ac:dyDescent="0.25">
      <c r="A876">
        <v>2005</v>
      </c>
      <c r="B876" t="s">
        <v>83</v>
      </c>
      <c r="C876" t="s">
        <v>86</v>
      </c>
      <c r="D876" t="s">
        <v>89</v>
      </c>
      <c r="E876" t="s">
        <v>100</v>
      </c>
      <c r="F876">
        <v>925</v>
      </c>
      <c r="G876" s="17">
        <v>2099.75</v>
      </c>
    </row>
    <row r="877" spans="1:7" x14ac:dyDescent="0.25">
      <c r="A877">
        <v>2007</v>
      </c>
      <c r="B877" t="s">
        <v>104</v>
      </c>
      <c r="C877" t="s">
        <v>88</v>
      </c>
      <c r="D877" t="s">
        <v>81</v>
      </c>
      <c r="E877" t="s">
        <v>109</v>
      </c>
      <c r="F877">
        <v>800</v>
      </c>
      <c r="G877" s="17">
        <v>2952</v>
      </c>
    </row>
    <row r="878" spans="1:7" x14ac:dyDescent="0.25">
      <c r="A878">
        <v>2007</v>
      </c>
      <c r="B878" t="s">
        <v>102</v>
      </c>
      <c r="C878" t="s">
        <v>84</v>
      </c>
      <c r="D878" t="s">
        <v>89</v>
      </c>
      <c r="E878" t="s">
        <v>100</v>
      </c>
      <c r="F878">
        <v>531</v>
      </c>
      <c r="G878" s="17">
        <v>2028.42</v>
      </c>
    </row>
    <row r="879" spans="1:7" x14ac:dyDescent="0.25">
      <c r="A879">
        <v>2007</v>
      </c>
      <c r="B879" t="s">
        <v>105</v>
      </c>
      <c r="C879" t="s">
        <v>77</v>
      </c>
      <c r="D879" t="s">
        <v>81</v>
      </c>
      <c r="E879" t="s">
        <v>82</v>
      </c>
      <c r="F879">
        <v>933</v>
      </c>
      <c r="G879" s="17">
        <v>2687.04</v>
      </c>
    </row>
    <row r="880" spans="1:7" x14ac:dyDescent="0.25">
      <c r="A880">
        <v>2005</v>
      </c>
      <c r="B880" t="s">
        <v>91</v>
      </c>
      <c r="C880" t="s">
        <v>86</v>
      </c>
      <c r="D880" t="s">
        <v>89</v>
      </c>
      <c r="E880" t="s">
        <v>94</v>
      </c>
      <c r="F880">
        <v>877</v>
      </c>
      <c r="G880" s="17">
        <v>2166.19</v>
      </c>
    </row>
    <row r="881" spans="1:7" x14ac:dyDescent="0.25">
      <c r="A881">
        <v>2006</v>
      </c>
      <c r="B881" t="s">
        <v>95</v>
      </c>
      <c r="C881" t="s">
        <v>77</v>
      </c>
      <c r="D881" t="s">
        <v>78</v>
      </c>
      <c r="E881" t="s">
        <v>101</v>
      </c>
      <c r="F881">
        <v>547</v>
      </c>
      <c r="G881" s="17">
        <v>1717.58</v>
      </c>
    </row>
    <row r="882" spans="1:7" x14ac:dyDescent="0.25">
      <c r="A882">
        <v>2007</v>
      </c>
      <c r="B882" t="s">
        <v>83</v>
      </c>
      <c r="C882" t="s">
        <v>84</v>
      </c>
      <c r="D882" t="s">
        <v>89</v>
      </c>
      <c r="E882" t="s">
        <v>90</v>
      </c>
      <c r="F882">
        <v>847</v>
      </c>
      <c r="G882" s="17">
        <v>3320.24</v>
      </c>
    </row>
    <row r="883" spans="1:7" x14ac:dyDescent="0.25">
      <c r="A883">
        <v>2007</v>
      </c>
      <c r="B883" t="s">
        <v>106</v>
      </c>
      <c r="C883" t="s">
        <v>77</v>
      </c>
      <c r="D883" t="s">
        <v>89</v>
      </c>
      <c r="E883" t="s">
        <v>90</v>
      </c>
      <c r="F883">
        <v>608</v>
      </c>
      <c r="G883" s="17">
        <v>1513.92</v>
      </c>
    </row>
    <row r="884" spans="1:7" x14ac:dyDescent="0.25">
      <c r="A884">
        <v>2005</v>
      </c>
      <c r="B884" t="s">
        <v>95</v>
      </c>
      <c r="C884" t="s">
        <v>88</v>
      </c>
      <c r="D884" t="s">
        <v>96</v>
      </c>
      <c r="E884" t="s">
        <v>99</v>
      </c>
      <c r="F884">
        <v>749</v>
      </c>
      <c r="G884" s="17">
        <v>1760.15</v>
      </c>
    </row>
    <row r="885" spans="1:7" x14ac:dyDescent="0.25">
      <c r="A885">
        <v>2005</v>
      </c>
      <c r="B885" t="s">
        <v>106</v>
      </c>
      <c r="C885" t="s">
        <v>86</v>
      </c>
      <c r="D885" t="s">
        <v>96</v>
      </c>
      <c r="E885" t="s">
        <v>97</v>
      </c>
      <c r="F885">
        <v>685</v>
      </c>
      <c r="G885" s="17">
        <v>1876.9</v>
      </c>
    </row>
    <row r="886" spans="1:7" x14ac:dyDescent="0.25">
      <c r="A886">
        <v>2007</v>
      </c>
      <c r="B886" t="s">
        <v>76</v>
      </c>
      <c r="C886" t="s">
        <v>84</v>
      </c>
      <c r="D886" t="s">
        <v>96</v>
      </c>
      <c r="E886" t="s">
        <v>99</v>
      </c>
      <c r="F886">
        <v>770</v>
      </c>
      <c r="G886" s="17">
        <v>2310</v>
      </c>
    </row>
    <row r="887" spans="1:7" x14ac:dyDescent="0.25">
      <c r="A887">
        <v>2005</v>
      </c>
      <c r="B887" t="s">
        <v>83</v>
      </c>
      <c r="C887" t="s">
        <v>77</v>
      </c>
      <c r="D887" t="s">
        <v>81</v>
      </c>
      <c r="E887" t="s">
        <v>109</v>
      </c>
      <c r="F887">
        <v>546</v>
      </c>
      <c r="G887" s="17">
        <v>2020.2</v>
      </c>
    </row>
    <row r="888" spans="1:7" x14ac:dyDescent="0.25">
      <c r="A888">
        <v>2006</v>
      </c>
      <c r="B888" t="s">
        <v>76</v>
      </c>
      <c r="C888" t="s">
        <v>86</v>
      </c>
      <c r="D888" t="s">
        <v>81</v>
      </c>
      <c r="E888" t="s">
        <v>103</v>
      </c>
      <c r="F888">
        <v>914</v>
      </c>
      <c r="G888" s="17">
        <v>2650.6</v>
      </c>
    </row>
    <row r="889" spans="1:7" x14ac:dyDescent="0.25">
      <c r="A889">
        <v>2007</v>
      </c>
      <c r="B889" t="s">
        <v>87</v>
      </c>
      <c r="C889" t="s">
        <v>88</v>
      </c>
      <c r="D889" t="s">
        <v>96</v>
      </c>
      <c r="E889" t="s">
        <v>99</v>
      </c>
      <c r="F889">
        <v>602</v>
      </c>
      <c r="G889" s="17">
        <v>1342.46</v>
      </c>
    </row>
    <row r="890" spans="1:7" x14ac:dyDescent="0.25">
      <c r="A890">
        <v>2005</v>
      </c>
      <c r="B890" t="s">
        <v>91</v>
      </c>
      <c r="C890" t="s">
        <v>88</v>
      </c>
      <c r="D890" t="s">
        <v>78</v>
      </c>
      <c r="E890" t="s">
        <v>101</v>
      </c>
      <c r="F890">
        <v>748</v>
      </c>
      <c r="G890" s="17">
        <v>2296.36</v>
      </c>
    </row>
    <row r="891" spans="1:7" x14ac:dyDescent="0.25">
      <c r="A891">
        <v>2007</v>
      </c>
      <c r="B891" t="s">
        <v>83</v>
      </c>
      <c r="C891" t="s">
        <v>84</v>
      </c>
      <c r="D891" t="s">
        <v>89</v>
      </c>
      <c r="E891" t="s">
        <v>90</v>
      </c>
      <c r="F891">
        <v>975</v>
      </c>
      <c r="G891" s="17">
        <v>3168.75</v>
      </c>
    </row>
    <row r="892" spans="1:7" x14ac:dyDescent="0.25">
      <c r="A892">
        <v>2007</v>
      </c>
      <c r="B892" t="s">
        <v>83</v>
      </c>
      <c r="C892" t="s">
        <v>77</v>
      </c>
      <c r="D892" t="s">
        <v>81</v>
      </c>
      <c r="E892" t="s">
        <v>103</v>
      </c>
      <c r="F892">
        <v>947</v>
      </c>
      <c r="G892" s="17">
        <v>3503.9</v>
      </c>
    </row>
    <row r="893" spans="1:7" x14ac:dyDescent="0.25">
      <c r="A893">
        <v>2007</v>
      </c>
      <c r="B893" t="s">
        <v>102</v>
      </c>
      <c r="C893" t="s">
        <v>77</v>
      </c>
      <c r="D893" t="s">
        <v>89</v>
      </c>
      <c r="E893" t="s">
        <v>92</v>
      </c>
      <c r="F893">
        <v>556</v>
      </c>
      <c r="G893" s="17">
        <v>1228.76</v>
      </c>
    </row>
    <row r="894" spans="1:7" x14ac:dyDescent="0.25">
      <c r="A894">
        <v>2005</v>
      </c>
      <c r="B894" t="s">
        <v>83</v>
      </c>
      <c r="C894" t="s">
        <v>84</v>
      </c>
      <c r="D894" t="s">
        <v>96</v>
      </c>
      <c r="E894" t="s">
        <v>97</v>
      </c>
      <c r="F894">
        <v>734</v>
      </c>
      <c r="G894" s="17">
        <v>1534.06</v>
      </c>
    </row>
    <row r="895" spans="1:7" x14ac:dyDescent="0.25">
      <c r="A895">
        <v>2007</v>
      </c>
      <c r="B895" t="s">
        <v>93</v>
      </c>
      <c r="C895" t="s">
        <v>88</v>
      </c>
      <c r="D895" t="s">
        <v>78</v>
      </c>
      <c r="E895" t="s">
        <v>85</v>
      </c>
      <c r="F895">
        <v>799</v>
      </c>
      <c r="G895" s="17">
        <v>2365.04</v>
      </c>
    </row>
    <row r="896" spans="1:7" x14ac:dyDescent="0.25">
      <c r="A896">
        <v>2006</v>
      </c>
      <c r="B896" t="s">
        <v>98</v>
      </c>
      <c r="C896" t="s">
        <v>88</v>
      </c>
      <c r="D896" t="s">
        <v>89</v>
      </c>
      <c r="E896" t="s">
        <v>94</v>
      </c>
      <c r="F896">
        <v>582</v>
      </c>
      <c r="G896" s="17">
        <v>1309.5</v>
      </c>
    </row>
    <row r="897" spans="1:7" x14ac:dyDescent="0.25">
      <c r="A897">
        <v>2005</v>
      </c>
      <c r="B897" t="s">
        <v>93</v>
      </c>
      <c r="C897" t="s">
        <v>86</v>
      </c>
      <c r="D897" t="s">
        <v>81</v>
      </c>
      <c r="E897" t="s">
        <v>82</v>
      </c>
      <c r="F897">
        <v>701</v>
      </c>
      <c r="G897" s="17">
        <v>1759.51</v>
      </c>
    </row>
    <row r="898" spans="1:7" x14ac:dyDescent="0.25">
      <c r="A898">
        <v>2005</v>
      </c>
      <c r="B898" t="s">
        <v>95</v>
      </c>
      <c r="C898" t="s">
        <v>77</v>
      </c>
      <c r="D898" t="s">
        <v>81</v>
      </c>
      <c r="E898" t="s">
        <v>82</v>
      </c>
      <c r="F898">
        <v>732</v>
      </c>
      <c r="G898" s="17">
        <v>1837.32</v>
      </c>
    </row>
    <row r="899" spans="1:7" x14ac:dyDescent="0.25">
      <c r="A899">
        <v>2007</v>
      </c>
      <c r="B899" t="s">
        <v>98</v>
      </c>
      <c r="C899" t="s">
        <v>84</v>
      </c>
      <c r="D899" t="s">
        <v>89</v>
      </c>
      <c r="E899" t="s">
        <v>94</v>
      </c>
      <c r="F899">
        <v>950</v>
      </c>
      <c r="G899" s="17">
        <v>1976</v>
      </c>
    </row>
    <row r="900" spans="1:7" x14ac:dyDescent="0.25">
      <c r="A900">
        <v>2005</v>
      </c>
      <c r="B900" t="s">
        <v>91</v>
      </c>
      <c r="C900" t="s">
        <v>84</v>
      </c>
      <c r="D900" t="s">
        <v>81</v>
      </c>
      <c r="E900" t="s">
        <v>103</v>
      </c>
      <c r="F900">
        <v>902</v>
      </c>
      <c r="G900" s="17">
        <v>3066.8</v>
      </c>
    </row>
    <row r="901" spans="1:7" x14ac:dyDescent="0.25">
      <c r="A901">
        <v>2007</v>
      </c>
      <c r="B901" t="s">
        <v>102</v>
      </c>
      <c r="C901" t="s">
        <v>88</v>
      </c>
      <c r="D901" t="s">
        <v>89</v>
      </c>
      <c r="E901" t="s">
        <v>100</v>
      </c>
      <c r="F901">
        <v>994</v>
      </c>
      <c r="G901" s="17">
        <v>3091.34</v>
      </c>
    </row>
    <row r="902" spans="1:7" x14ac:dyDescent="0.25">
      <c r="A902">
        <v>2006</v>
      </c>
      <c r="B902" t="s">
        <v>106</v>
      </c>
      <c r="C902" t="s">
        <v>86</v>
      </c>
      <c r="D902" t="s">
        <v>96</v>
      </c>
      <c r="E902" t="s">
        <v>99</v>
      </c>
      <c r="F902">
        <v>724</v>
      </c>
      <c r="G902" s="17">
        <v>1723.12</v>
      </c>
    </row>
    <row r="903" spans="1:7" x14ac:dyDescent="0.25">
      <c r="A903">
        <v>2005</v>
      </c>
      <c r="B903" t="s">
        <v>102</v>
      </c>
      <c r="C903" t="s">
        <v>77</v>
      </c>
      <c r="D903" t="s">
        <v>78</v>
      </c>
      <c r="E903" t="s">
        <v>79</v>
      </c>
      <c r="F903">
        <v>803</v>
      </c>
      <c r="G903" s="17">
        <v>2449.15</v>
      </c>
    </row>
    <row r="904" spans="1:7" x14ac:dyDescent="0.25">
      <c r="A904">
        <v>2006</v>
      </c>
      <c r="B904" t="s">
        <v>87</v>
      </c>
      <c r="C904" t="s">
        <v>84</v>
      </c>
      <c r="D904" t="s">
        <v>81</v>
      </c>
      <c r="E904" t="s">
        <v>82</v>
      </c>
      <c r="F904">
        <v>770</v>
      </c>
      <c r="G904" s="17">
        <v>2918.3</v>
      </c>
    </row>
    <row r="905" spans="1:7" x14ac:dyDescent="0.25">
      <c r="A905">
        <v>2005</v>
      </c>
      <c r="B905" t="s">
        <v>80</v>
      </c>
      <c r="C905" t="s">
        <v>77</v>
      </c>
      <c r="D905" t="s">
        <v>81</v>
      </c>
      <c r="E905" t="s">
        <v>103</v>
      </c>
      <c r="F905">
        <v>542</v>
      </c>
      <c r="G905" s="17">
        <v>1669.36</v>
      </c>
    </row>
    <row r="906" spans="1:7" x14ac:dyDescent="0.25">
      <c r="A906">
        <v>2006</v>
      </c>
      <c r="B906" t="s">
        <v>80</v>
      </c>
      <c r="C906" t="s">
        <v>77</v>
      </c>
      <c r="D906" t="s">
        <v>81</v>
      </c>
      <c r="E906" t="s">
        <v>103</v>
      </c>
      <c r="F906">
        <v>589</v>
      </c>
      <c r="G906" s="17">
        <v>1413.6</v>
      </c>
    </row>
    <row r="907" spans="1:7" x14ac:dyDescent="0.25">
      <c r="A907">
        <v>2007</v>
      </c>
      <c r="B907" t="s">
        <v>76</v>
      </c>
      <c r="C907" t="s">
        <v>86</v>
      </c>
      <c r="D907" t="s">
        <v>78</v>
      </c>
      <c r="E907" t="s">
        <v>108</v>
      </c>
      <c r="F907">
        <v>945</v>
      </c>
      <c r="G907" s="17">
        <v>2249.1</v>
      </c>
    </row>
    <row r="908" spans="1:7" x14ac:dyDescent="0.25">
      <c r="A908">
        <v>2007</v>
      </c>
      <c r="B908" t="s">
        <v>104</v>
      </c>
      <c r="C908" t="s">
        <v>84</v>
      </c>
      <c r="D908" t="s">
        <v>89</v>
      </c>
      <c r="E908" t="s">
        <v>92</v>
      </c>
      <c r="F908">
        <v>630</v>
      </c>
      <c r="G908" s="17">
        <v>2312.1</v>
      </c>
    </row>
    <row r="909" spans="1:7" x14ac:dyDescent="0.25">
      <c r="A909">
        <v>2005</v>
      </c>
      <c r="B909" t="s">
        <v>76</v>
      </c>
      <c r="C909" t="s">
        <v>86</v>
      </c>
      <c r="D909" t="s">
        <v>78</v>
      </c>
      <c r="E909" t="s">
        <v>85</v>
      </c>
      <c r="F909">
        <v>637</v>
      </c>
      <c r="G909" s="17">
        <v>2497.04</v>
      </c>
    </row>
    <row r="910" spans="1:7" x14ac:dyDescent="0.25">
      <c r="A910">
        <v>2006</v>
      </c>
      <c r="B910" t="s">
        <v>104</v>
      </c>
      <c r="C910" t="s">
        <v>84</v>
      </c>
      <c r="D910" t="s">
        <v>78</v>
      </c>
      <c r="E910" t="s">
        <v>79</v>
      </c>
      <c r="F910">
        <v>670</v>
      </c>
      <c r="G910" s="17">
        <v>2566.1</v>
      </c>
    </row>
    <row r="911" spans="1:7" x14ac:dyDescent="0.25">
      <c r="A911">
        <v>2006</v>
      </c>
      <c r="B911" t="s">
        <v>83</v>
      </c>
      <c r="C911" t="s">
        <v>77</v>
      </c>
      <c r="D911" t="s">
        <v>96</v>
      </c>
      <c r="E911" t="s">
        <v>97</v>
      </c>
      <c r="F911">
        <v>720</v>
      </c>
      <c r="G911" s="17">
        <v>2534.4</v>
      </c>
    </row>
    <row r="912" spans="1:7" x14ac:dyDescent="0.25">
      <c r="A912">
        <v>2006</v>
      </c>
      <c r="B912" t="s">
        <v>98</v>
      </c>
      <c r="C912" t="s">
        <v>88</v>
      </c>
      <c r="D912" t="s">
        <v>89</v>
      </c>
      <c r="E912" t="s">
        <v>100</v>
      </c>
      <c r="F912">
        <v>957</v>
      </c>
      <c r="G912" s="17">
        <v>2976.27</v>
      </c>
    </row>
    <row r="913" spans="1:7" x14ac:dyDescent="0.25">
      <c r="A913">
        <v>2007</v>
      </c>
      <c r="B913" t="s">
        <v>83</v>
      </c>
      <c r="C913" t="s">
        <v>77</v>
      </c>
      <c r="D913" t="s">
        <v>78</v>
      </c>
      <c r="E913" t="s">
        <v>85</v>
      </c>
      <c r="F913">
        <v>538</v>
      </c>
      <c r="G913" s="17">
        <v>1753.88</v>
      </c>
    </row>
    <row r="914" spans="1:7" x14ac:dyDescent="0.25">
      <c r="A914">
        <v>2006</v>
      </c>
      <c r="B914" t="s">
        <v>80</v>
      </c>
      <c r="C914" t="s">
        <v>88</v>
      </c>
      <c r="D914" t="s">
        <v>89</v>
      </c>
      <c r="E914" t="s">
        <v>92</v>
      </c>
      <c r="F914">
        <v>575</v>
      </c>
      <c r="G914" s="17">
        <v>1903.25</v>
      </c>
    </row>
    <row r="915" spans="1:7" x14ac:dyDescent="0.25">
      <c r="A915">
        <v>2005</v>
      </c>
      <c r="B915" t="s">
        <v>105</v>
      </c>
      <c r="C915" t="s">
        <v>88</v>
      </c>
      <c r="D915" t="s">
        <v>96</v>
      </c>
      <c r="E915" t="s">
        <v>99</v>
      </c>
      <c r="F915">
        <v>529</v>
      </c>
      <c r="G915" s="17">
        <v>1327.79</v>
      </c>
    </row>
    <row r="916" spans="1:7" x14ac:dyDescent="0.25">
      <c r="A916">
        <v>2006</v>
      </c>
      <c r="B916" t="s">
        <v>102</v>
      </c>
      <c r="C916" t="s">
        <v>77</v>
      </c>
      <c r="D916" t="s">
        <v>81</v>
      </c>
      <c r="E916" t="s">
        <v>82</v>
      </c>
      <c r="F916">
        <v>696</v>
      </c>
      <c r="G916" s="17">
        <v>2526.48</v>
      </c>
    </row>
    <row r="917" spans="1:7" x14ac:dyDescent="0.25">
      <c r="A917">
        <v>2007</v>
      </c>
      <c r="B917" t="s">
        <v>105</v>
      </c>
      <c r="C917" t="s">
        <v>86</v>
      </c>
      <c r="D917" t="s">
        <v>89</v>
      </c>
      <c r="E917" t="s">
        <v>94</v>
      </c>
      <c r="F917">
        <v>638</v>
      </c>
      <c r="G917" s="17">
        <v>1952.28</v>
      </c>
    </row>
    <row r="918" spans="1:7" x14ac:dyDescent="0.25">
      <c r="A918">
        <v>2006</v>
      </c>
      <c r="B918" t="s">
        <v>104</v>
      </c>
      <c r="C918" t="s">
        <v>77</v>
      </c>
      <c r="D918" t="s">
        <v>96</v>
      </c>
      <c r="E918" t="s">
        <v>99</v>
      </c>
      <c r="F918">
        <v>981</v>
      </c>
      <c r="G918" s="17">
        <v>2099.34</v>
      </c>
    </row>
    <row r="919" spans="1:7" x14ac:dyDescent="0.25">
      <c r="A919">
        <v>2007</v>
      </c>
      <c r="B919" t="s">
        <v>93</v>
      </c>
      <c r="C919" t="s">
        <v>88</v>
      </c>
      <c r="D919" t="s">
        <v>81</v>
      </c>
      <c r="E919" t="s">
        <v>103</v>
      </c>
      <c r="F919">
        <v>729</v>
      </c>
      <c r="G919" s="17">
        <v>2493.1799999999998</v>
      </c>
    </row>
    <row r="920" spans="1:7" x14ac:dyDescent="0.25">
      <c r="A920">
        <v>2007</v>
      </c>
      <c r="B920" t="s">
        <v>80</v>
      </c>
      <c r="C920" t="s">
        <v>84</v>
      </c>
      <c r="D920" t="s">
        <v>96</v>
      </c>
      <c r="E920" t="s">
        <v>99</v>
      </c>
      <c r="F920">
        <v>568</v>
      </c>
      <c r="G920" s="17">
        <v>1868.72</v>
      </c>
    </row>
    <row r="921" spans="1:7" x14ac:dyDescent="0.25">
      <c r="A921">
        <v>2007</v>
      </c>
      <c r="B921" t="s">
        <v>105</v>
      </c>
      <c r="C921" t="s">
        <v>86</v>
      </c>
      <c r="D921" t="s">
        <v>96</v>
      </c>
      <c r="E921" t="s">
        <v>99</v>
      </c>
      <c r="F921">
        <v>514</v>
      </c>
      <c r="G921" s="17">
        <v>1814.42</v>
      </c>
    </row>
    <row r="922" spans="1:7" x14ac:dyDescent="0.25">
      <c r="A922">
        <v>2005</v>
      </c>
      <c r="B922" t="s">
        <v>95</v>
      </c>
      <c r="C922" t="s">
        <v>86</v>
      </c>
      <c r="D922" t="s">
        <v>81</v>
      </c>
      <c r="E922" t="s">
        <v>82</v>
      </c>
      <c r="F922">
        <v>890</v>
      </c>
      <c r="G922" s="17">
        <v>3301.9</v>
      </c>
    </row>
    <row r="923" spans="1:7" x14ac:dyDescent="0.25">
      <c r="A923">
        <v>2007</v>
      </c>
      <c r="B923" t="s">
        <v>76</v>
      </c>
      <c r="C923" t="s">
        <v>84</v>
      </c>
      <c r="D923" t="s">
        <v>78</v>
      </c>
      <c r="E923" t="s">
        <v>101</v>
      </c>
      <c r="F923">
        <v>602</v>
      </c>
      <c r="G923" s="17">
        <v>1595.3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17</v>
      </c>
      <c r="B1" t="s">
        <v>18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5">
      <c r="A2">
        <v>2006</v>
      </c>
      <c r="B2" t="s">
        <v>98</v>
      </c>
      <c r="C2" t="s">
        <v>84</v>
      </c>
      <c r="D2" t="s">
        <v>96</v>
      </c>
      <c r="E2" t="s">
        <v>99</v>
      </c>
      <c r="F2">
        <v>644</v>
      </c>
      <c r="G2" s="17">
        <v>1809.64</v>
      </c>
    </row>
    <row r="3" spans="1:7" x14ac:dyDescent="0.25">
      <c r="A3">
        <v>2005</v>
      </c>
      <c r="B3" t="s">
        <v>102</v>
      </c>
      <c r="C3" t="s">
        <v>84</v>
      </c>
      <c r="D3" t="s">
        <v>96</v>
      </c>
      <c r="E3" t="s">
        <v>97</v>
      </c>
      <c r="F3">
        <v>735</v>
      </c>
      <c r="G3" s="17">
        <v>2594.5500000000002</v>
      </c>
    </row>
    <row r="4" spans="1:7" x14ac:dyDescent="0.25">
      <c r="A4">
        <v>2007</v>
      </c>
      <c r="B4" t="s">
        <v>87</v>
      </c>
      <c r="C4" t="s">
        <v>84</v>
      </c>
      <c r="D4" t="s">
        <v>96</v>
      </c>
      <c r="E4" t="s">
        <v>107</v>
      </c>
      <c r="F4">
        <v>587</v>
      </c>
      <c r="G4" s="17">
        <v>1590.77</v>
      </c>
    </row>
    <row r="5" spans="1:7" x14ac:dyDescent="0.25">
      <c r="A5">
        <v>2006</v>
      </c>
      <c r="B5" t="s">
        <v>91</v>
      </c>
      <c r="C5" t="s">
        <v>84</v>
      </c>
      <c r="D5" t="s">
        <v>96</v>
      </c>
      <c r="E5" t="s">
        <v>97</v>
      </c>
      <c r="F5">
        <v>625</v>
      </c>
      <c r="G5" s="17">
        <v>1368.75</v>
      </c>
    </row>
    <row r="6" spans="1:7" x14ac:dyDescent="0.25">
      <c r="A6">
        <v>2006</v>
      </c>
      <c r="B6" t="s">
        <v>80</v>
      </c>
      <c r="C6" t="s">
        <v>84</v>
      </c>
      <c r="D6" t="s">
        <v>96</v>
      </c>
      <c r="E6" t="s">
        <v>107</v>
      </c>
      <c r="F6">
        <v>768</v>
      </c>
      <c r="G6" s="17">
        <v>2027.52</v>
      </c>
    </row>
    <row r="7" spans="1:7" x14ac:dyDescent="0.25">
      <c r="A7">
        <v>2006</v>
      </c>
      <c r="B7" t="s">
        <v>106</v>
      </c>
      <c r="C7" t="s">
        <v>84</v>
      </c>
      <c r="D7" t="s">
        <v>96</v>
      </c>
      <c r="E7" t="s">
        <v>107</v>
      </c>
      <c r="F7">
        <v>542</v>
      </c>
      <c r="G7" s="17">
        <v>2059.6</v>
      </c>
    </row>
    <row r="8" spans="1:7" x14ac:dyDescent="0.25">
      <c r="A8">
        <v>2005</v>
      </c>
      <c r="B8" t="s">
        <v>95</v>
      </c>
      <c r="C8" t="s">
        <v>84</v>
      </c>
      <c r="D8" t="s">
        <v>96</v>
      </c>
      <c r="E8" t="s">
        <v>99</v>
      </c>
      <c r="F8">
        <v>952</v>
      </c>
      <c r="G8" s="17">
        <v>3303.44</v>
      </c>
    </row>
    <row r="9" spans="1:7" x14ac:dyDescent="0.25">
      <c r="A9">
        <v>2005</v>
      </c>
      <c r="B9" t="s">
        <v>76</v>
      </c>
      <c r="C9" t="s">
        <v>84</v>
      </c>
      <c r="D9" t="s">
        <v>96</v>
      </c>
      <c r="E9" t="s">
        <v>99</v>
      </c>
      <c r="F9">
        <v>738</v>
      </c>
      <c r="G9" s="17">
        <v>2405.88</v>
      </c>
    </row>
    <row r="10" spans="1:7" x14ac:dyDescent="0.25">
      <c r="A10">
        <v>2007</v>
      </c>
      <c r="B10" t="s">
        <v>83</v>
      </c>
      <c r="C10" t="s">
        <v>84</v>
      </c>
      <c r="D10" t="s">
        <v>96</v>
      </c>
      <c r="E10" t="s">
        <v>99</v>
      </c>
      <c r="F10">
        <v>554</v>
      </c>
      <c r="G10" s="17">
        <v>1639.84</v>
      </c>
    </row>
    <row r="11" spans="1:7" x14ac:dyDescent="0.25">
      <c r="A11">
        <v>2006</v>
      </c>
      <c r="B11" t="s">
        <v>104</v>
      </c>
      <c r="C11" t="s">
        <v>84</v>
      </c>
      <c r="D11" t="s">
        <v>96</v>
      </c>
      <c r="E11" t="s">
        <v>97</v>
      </c>
      <c r="F11">
        <v>897</v>
      </c>
      <c r="G11" s="17">
        <v>1838.85</v>
      </c>
    </row>
    <row r="12" spans="1:7" x14ac:dyDescent="0.25">
      <c r="A12">
        <v>2005</v>
      </c>
      <c r="B12" t="s">
        <v>102</v>
      </c>
      <c r="C12" t="s">
        <v>84</v>
      </c>
      <c r="D12" t="s">
        <v>96</v>
      </c>
      <c r="E12" t="s">
        <v>107</v>
      </c>
      <c r="F12">
        <v>937</v>
      </c>
      <c r="G12" s="17">
        <v>2436.1999999999998</v>
      </c>
    </row>
    <row r="13" spans="1:7" x14ac:dyDescent="0.25">
      <c r="A13">
        <v>2005</v>
      </c>
      <c r="B13" t="s">
        <v>106</v>
      </c>
      <c r="C13" t="s">
        <v>84</v>
      </c>
      <c r="D13" t="s">
        <v>96</v>
      </c>
      <c r="E13" t="s">
        <v>97</v>
      </c>
      <c r="F13">
        <v>820</v>
      </c>
      <c r="G13" s="17">
        <v>1869.6</v>
      </c>
    </row>
    <row r="14" spans="1:7" x14ac:dyDescent="0.25">
      <c r="A14">
        <v>2005</v>
      </c>
      <c r="B14" t="s">
        <v>105</v>
      </c>
      <c r="C14" t="s">
        <v>84</v>
      </c>
      <c r="D14" t="s">
        <v>96</v>
      </c>
      <c r="E14" t="s">
        <v>99</v>
      </c>
      <c r="F14">
        <v>977</v>
      </c>
      <c r="G14" s="17">
        <v>2354.5700000000002</v>
      </c>
    </row>
    <row r="15" spans="1:7" x14ac:dyDescent="0.25">
      <c r="A15">
        <v>2007</v>
      </c>
      <c r="B15" t="s">
        <v>98</v>
      </c>
      <c r="C15" t="s">
        <v>84</v>
      </c>
      <c r="D15" t="s">
        <v>96</v>
      </c>
      <c r="E15" t="s">
        <v>99</v>
      </c>
      <c r="F15">
        <v>743</v>
      </c>
      <c r="G15" s="17">
        <v>2897.7</v>
      </c>
    </row>
    <row r="16" spans="1:7" x14ac:dyDescent="0.25">
      <c r="A16">
        <v>2007</v>
      </c>
      <c r="B16" t="s">
        <v>91</v>
      </c>
      <c r="C16" t="s">
        <v>84</v>
      </c>
      <c r="D16" t="s">
        <v>96</v>
      </c>
      <c r="E16" t="s">
        <v>99</v>
      </c>
      <c r="F16">
        <v>651</v>
      </c>
      <c r="G16" s="17">
        <v>2564.94</v>
      </c>
    </row>
    <row r="17" spans="1:7" x14ac:dyDescent="0.25">
      <c r="A17">
        <v>2006</v>
      </c>
      <c r="B17" t="s">
        <v>98</v>
      </c>
      <c r="C17" t="s">
        <v>84</v>
      </c>
      <c r="D17" t="s">
        <v>96</v>
      </c>
      <c r="E17" t="s">
        <v>107</v>
      </c>
      <c r="F17">
        <v>642</v>
      </c>
      <c r="G17" s="17">
        <v>2054.4</v>
      </c>
    </row>
    <row r="18" spans="1:7" x14ac:dyDescent="0.25">
      <c r="A18">
        <v>2005</v>
      </c>
      <c r="B18" t="s">
        <v>83</v>
      </c>
      <c r="C18" t="s">
        <v>84</v>
      </c>
      <c r="D18" t="s">
        <v>96</v>
      </c>
      <c r="E18" t="s">
        <v>99</v>
      </c>
      <c r="F18">
        <v>586</v>
      </c>
      <c r="G18" s="17">
        <v>1904.5</v>
      </c>
    </row>
    <row r="19" spans="1:7" x14ac:dyDescent="0.25">
      <c r="A19">
        <v>2006</v>
      </c>
      <c r="B19" t="s">
        <v>106</v>
      </c>
      <c r="C19" t="s">
        <v>84</v>
      </c>
      <c r="D19" t="s">
        <v>96</v>
      </c>
      <c r="E19" t="s">
        <v>99</v>
      </c>
      <c r="F19">
        <v>912</v>
      </c>
      <c r="G19" s="17">
        <v>2580.96</v>
      </c>
    </row>
    <row r="20" spans="1:7" x14ac:dyDescent="0.25">
      <c r="A20">
        <v>2007</v>
      </c>
      <c r="B20" t="s">
        <v>98</v>
      </c>
      <c r="C20" t="s">
        <v>84</v>
      </c>
      <c r="D20" t="s">
        <v>96</v>
      </c>
      <c r="E20" t="s">
        <v>97</v>
      </c>
      <c r="F20">
        <v>744</v>
      </c>
      <c r="G20" s="17">
        <v>2715.6</v>
      </c>
    </row>
    <row r="21" spans="1:7" x14ac:dyDescent="0.25">
      <c r="A21">
        <v>2006</v>
      </c>
      <c r="B21" t="s">
        <v>98</v>
      </c>
      <c r="C21" t="s">
        <v>84</v>
      </c>
      <c r="D21" t="s">
        <v>96</v>
      </c>
      <c r="E21" t="s">
        <v>107</v>
      </c>
      <c r="F21">
        <v>861</v>
      </c>
      <c r="G21" s="17">
        <v>1833.93</v>
      </c>
    </row>
    <row r="22" spans="1:7" x14ac:dyDescent="0.25">
      <c r="A22">
        <v>2005</v>
      </c>
      <c r="B22" t="s">
        <v>91</v>
      </c>
      <c r="C22" t="s">
        <v>84</v>
      </c>
      <c r="D22" t="s">
        <v>96</v>
      </c>
      <c r="E22" t="s">
        <v>99</v>
      </c>
      <c r="F22">
        <v>848</v>
      </c>
      <c r="G22" s="17">
        <v>2713.6</v>
      </c>
    </row>
    <row r="23" spans="1:7" x14ac:dyDescent="0.25">
      <c r="A23">
        <v>2006</v>
      </c>
      <c r="B23" t="s">
        <v>102</v>
      </c>
      <c r="C23" t="s">
        <v>84</v>
      </c>
      <c r="D23" t="s">
        <v>96</v>
      </c>
      <c r="E23" t="s">
        <v>99</v>
      </c>
      <c r="F23">
        <v>771</v>
      </c>
      <c r="G23" s="17">
        <v>1827.27</v>
      </c>
    </row>
    <row r="24" spans="1:7" x14ac:dyDescent="0.25">
      <c r="A24">
        <v>2005</v>
      </c>
      <c r="B24" t="s">
        <v>87</v>
      </c>
      <c r="C24" t="s">
        <v>84</v>
      </c>
      <c r="D24" t="s">
        <v>96</v>
      </c>
      <c r="E24" t="s">
        <v>107</v>
      </c>
      <c r="F24">
        <v>708</v>
      </c>
      <c r="G24" s="17">
        <v>2619.6</v>
      </c>
    </row>
    <row r="25" spans="1:7" x14ac:dyDescent="0.25">
      <c r="A25">
        <v>2007</v>
      </c>
      <c r="B25" t="s">
        <v>76</v>
      </c>
      <c r="C25" t="s">
        <v>84</v>
      </c>
      <c r="D25" t="s">
        <v>96</v>
      </c>
      <c r="E25" t="s">
        <v>107</v>
      </c>
      <c r="F25">
        <v>771</v>
      </c>
      <c r="G25" s="17">
        <v>2205.06</v>
      </c>
    </row>
    <row r="26" spans="1:7" x14ac:dyDescent="0.25">
      <c r="A26">
        <v>2006</v>
      </c>
      <c r="B26" t="s">
        <v>95</v>
      </c>
      <c r="C26" t="s">
        <v>84</v>
      </c>
      <c r="D26" t="s">
        <v>96</v>
      </c>
      <c r="E26" t="s">
        <v>97</v>
      </c>
      <c r="F26">
        <v>760</v>
      </c>
      <c r="G26" s="17">
        <v>1801.2</v>
      </c>
    </row>
    <row r="27" spans="1:7" x14ac:dyDescent="0.25">
      <c r="A27">
        <v>2006</v>
      </c>
      <c r="B27" t="s">
        <v>83</v>
      </c>
      <c r="C27" t="s">
        <v>84</v>
      </c>
      <c r="D27" t="s">
        <v>96</v>
      </c>
      <c r="E27" t="s">
        <v>97</v>
      </c>
      <c r="F27">
        <v>786</v>
      </c>
      <c r="G27" s="17">
        <v>2837.46</v>
      </c>
    </row>
    <row r="28" spans="1:7" x14ac:dyDescent="0.25">
      <c r="A28">
        <v>2007</v>
      </c>
      <c r="B28" t="s">
        <v>98</v>
      </c>
      <c r="C28" t="s">
        <v>84</v>
      </c>
      <c r="D28" t="s">
        <v>96</v>
      </c>
      <c r="E28" t="s">
        <v>107</v>
      </c>
      <c r="F28">
        <v>577</v>
      </c>
      <c r="G28" s="17">
        <v>1846.4</v>
      </c>
    </row>
    <row r="29" spans="1:7" x14ac:dyDescent="0.25">
      <c r="A29">
        <v>2007</v>
      </c>
      <c r="B29" t="s">
        <v>106</v>
      </c>
      <c r="C29" t="s">
        <v>84</v>
      </c>
      <c r="D29" t="s">
        <v>96</v>
      </c>
      <c r="E29" t="s">
        <v>97</v>
      </c>
      <c r="F29">
        <v>967</v>
      </c>
      <c r="G29" s="17">
        <v>2137.0700000000002</v>
      </c>
    </row>
    <row r="30" spans="1:7" x14ac:dyDescent="0.25">
      <c r="A30">
        <v>2005</v>
      </c>
      <c r="B30" t="s">
        <v>106</v>
      </c>
      <c r="C30" t="s">
        <v>84</v>
      </c>
      <c r="D30" t="s">
        <v>96</v>
      </c>
      <c r="E30" t="s">
        <v>99</v>
      </c>
      <c r="F30">
        <v>921</v>
      </c>
      <c r="G30" s="17">
        <v>3536.64</v>
      </c>
    </row>
    <row r="31" spans="1:7" x14ac:dyDescent="0.25">
      <c r="A31">
        <v>2006</v>
      </c>
      <c r="B31" t="s">
        <v>87</v>
      </c>
      <c r="C31" t="s">
        <v>84</v>
      </c>
      <c r="D31" t="s">
        <v>96</v>
      </c>
      <c r="E31" t="s">
        <v>99</v>
      </c>
      <c r="F31">
        <v>822</v>
      </c>
      <c r="G31" s="17">
        <v>1824.84</v>
      </c>
    </row>
    <row r="32" spans="1:7" x14ac:dyDescent="0.25">
      <c r="A32">
        <v>2006</v>
      </c>
      <c r="B32" t="s">
        <v>76</v>
      </c>
      <c r="C32" t="s">
        <v>84</v>
      </c>
      <c r="D32" t="s">
        <v>96</v>
      </c>
      <c r="E32" t="s">
        <v>99</v>
      </c>
      <c r="F32">
        <v>788</v>
      </c>
      <c r="G32" s="17">
        <v>2663.44</v>
      </c>
    </row>
    <row r="33" spans="1:7" x14ac:dyDescent="0.25">
      <c r="A33">
        <v>2006</v>
      </c>
      <c r="B33" t="s">
        <v>104</v>
      </c>
      <c r="C33" t="s">
        <v>84</v>
      </c>
      <c r="D33" t="s">
        <v>96</v>
      </c>
      <c r="E33" t="s">
        <v>107</v>
      </c>
      <c r="F33">
        <v>611</v>
      </c>
      <c r="G33" s="17">
        <v>1276.99</v>
      </c>
    </row>
    <row r="34" spans="1:7" x14ac:dyDescent="0.25">
      <c r="A34">
        <v>2007</v>
      </c>
      <c r="B34" t="s">
        <v>98</v>
      </c>
      <c r="C34" t="s">
        <v>84</v>
      </c>
      <c r="D34" t="s">
        <v>96</v>
      </c>
      <c r="E34" t="s">
        <v>107</v>
      </c>
      <c r="F34">
        <v>935</v>
      </c>
      <c r="G34" s="17">
        <v>3160.3</v>
      </c>
    </row>
    <row r="35" spans="1:7" x14ac:dyDescent="0.25">
      <c r="A35">
        <v>2005</v>
      </c>
      <c r="B35" t="s">
        <v>83</v>
      </c>
      <c r="C35" t="s">
        <v>84</v>
      </c>
      <c r="D35" t="s">
        <v>96</v>
      </c>
      <c r="E35" t="s">
        <v>99</v>
      </c>
      <c r="F35">
        <v>624</v>
      </c>
      <c r="G35" s="17">
        <v>1709.76</v>
      </c>
    </row>
    <row r="36" spans="1:7" x14ac:dyDescent="0.25">
      <c r="A36">
        <v>2007</v>
      </c>
      <c r="B36" t="s">
        <v>105</v>
      </c>
      <c r="C36" t="s">
        <v>84</v>
      </c>
      <c r="D36" t="s">
        <v>96</v>
      </c>
      <c r="E36" t="s">
        <v>99</v>
      </c>
      <c r="F36">
        <v>619</v>
      </c>
      <c r="G36" s="17">
        <v>1293.71</v>
      </c>
    </row>
    <row r="37" spans="1:7" x14ac:dyDescent="0.25">
      <c r="A37">
        <v>2007</v>
      </c>
      <c r="B37" t="s">
        <v>80</v>
      </c>
      <c r="C37" t="s">
        <v>84</v>
      </c>
      <c r="D37" t="s">
        <v>96</v>
      </c>
      <c r="E37" t="s">
        <v>97</v>
      </c>
      <c r="F37">
        <v>813</v>
      </c>
      <c r="G37" s="17">
        <v>3170.7</v>
      </c>
    </row>
    <row r="38" spans="1:7" x14ac:dyDescent="0.25">
      <c r="A38">
        <v>2006</v>
      </c>
      <c r="B38" t="s">
        <v>76</v>
      </c>
      <c r="C38" t="s">
        <v>84</v>
      </c>
      <c r="D38" t="s">
        <v>96</v>
      </c>
      <c r="E38" t="s">
        <v>99</v>
      </c>
      <c r="F38">
        <v>534</v>
      </c>
      <c r="G38" s="17">
        <v>1164.1199999999999</v>
      </c>
    </row>
    <row r="39" spans="1:7" x14ac:dyDescent="0.25">
      <c r="A39">
        <v>2007</v>
      </c>
      <c r="B39" t="s">
        <v>80</v>
      </c>
      <c r="C39" t="s">
        <v>84</v>
      </c>
      <c r="D39" t="s">
        <v>96</v>
      </c>
      <c r="E39" t="s">
        <v>107</v>
      </c>
      <c r="F39">
        <v>662</v>
      </c>
      <c r="G39" s="17">
        <v>2118.4</v>
      </c>
    </row>
    <row r="40" spans="1:7" x14ac:dyDescent="0.25">
      <c r="A40">
        <v>2007</v>
      </c>
      <c r="B40" t="s">
        <v>80</v>
      </c>
      <c r="C40" t="s">
        <v>84</v>
      </c>
      <c r="D40" t="s">
        <v>96</v>
      </c>
      <c r="E40" t="s">
        <v>97</v>
      </c>
      <c r="F40">
        <v>934</v>
      </c>
      <c r="G40" s="17">
        <v>2008.1</v>
      </c>
    </row>
    <row r="41" spans="1:7" x14ac:dyDescent="0.25">
      <c r="A41">
        <v>2005</v>
      </c>
      <c r="B41" t="s">
        <v>105</v>
      </c>
      <c r="C41" t="s">
        <v>84</v>
      </c>
      <c r="D41" t="s">
        <v>96</v>
      </c>
      <c r="E41" t="s">
        <v>99</v>
      </c>
      <c r="F41">
        <v>580</v>
      </c>
      <c r="G41" s="17">
        <v>1571.8</v>
      </c>
    </row>
    <row r="42" spans="1:7" x14ac:dyDescent="0.25">
      <c r="A42">
        <v>2007</v>
      </c>
      <c r="B42" t="s">
        <v>105</v>
      </c>
      <c r="C42" t="s">
        <v>84</v>
      </c>
      <c r="D42" t="s">
        <v>96</v>
      </c>
      <c r="E42" t="s">
        <v>97</v>
      </c>
      <c r="F42">
        <v>962</v>
      </c>
      <c r="G42" s="17">
        <v>2049.06</v>
      </c>
    </row>
    <row r="43" spans="1:7" x14ac:dyDescent="0.25">
      <c r="A43">
        <v>2006</v>
      </c>
      <c r="B43" t="s">
        <v>83</v>
      </c>
      <c r="C43" t="s">
        <v>84</v>
      </c>
      <c r="D43" t="s">
        <v>96</v>
      </c>
      <c r="E43" t="s">
        <v>97</v>
      </c>
      <c r="F43">
        <v>632</v>
      </c>
      <c r="G43" s="17">
        <v>1308.24</v>
      </c>
    </row>
    <row r="44" spans="1:7" x14ac:dyDescent="0.25">
      <c r="A44">
        <v>2006</v>
      </c>
      <c r="B44" t="s">
        <v>104</v>
      </c>
      <c r="C44" t="s">
        <v>84</v>
      </c>
      <c r="D44" t="s">
        <v>96</v>
      </c>
      <c r="E44" t="s">
        <v>99</v>
      </c>
      <c r="F44">
        <v>866</v>
      </c>
      <c r="G44" s="17">
        <v>1757.98</v>
      </c>
    </row>
    <row r="45" spans="1:7" x14ac:dyDescent="0.25">
      <c r="A45">
        <v>2006</v>
      </c>
      <c r="B45" t="s">
        <v>95</v>
      </c>
      <c r="C45" t="s">
        <v>84</v>
      </c>
      <c r="D45" t="s">
        <v>96</v>
      </c>
      <c r="E45" t="s">
        <v>107</v>
      </c>
      <c r="F45">
        <v>915</v>
      </c>
      <c r="G45" s="17">
        <v>1958.1</v>
      </c>
    </row>
    <row r="46" spans="1:7" x14ac:dyDescent="0.25">
      <c r="A46">
        <v>2007</v>
      </c>
      <c r="B46" t="s">
        <v>80</v>
      </c>
      <c r="C46" t="s">
        <v>84</v>
      </c>
      <c r="D46" t="s">
        <v>96</v>
      </c>
      <c r="E46" t="s">
        <v>107</v>
      </c>
      <c r="F46">
        <v>578</v>
      </c>
      <c r="G46" s="17">
        <v>1277.3800000000001</v>
      </c>
    </row>
    <row r="47" spans="1:7" x14ac:dyDescent="0.25">
      <c r="A47">
        <v>2006</v>
      </c>
      <c r="B47" t="s">
        <v>76</v>
      </c>
      <c r="C47" t="s">
        <v>84</v>
      </c>
      <c r="D47" t="s">
        <v>96</v>
      </c>
      <c r="E47" t="s">
        <v>99</v>
      </c>
      <c r="F47">
        <v>684</v>
      </c>
      <c r="G47" s="17">
        <v>1922.04</v>
      </c>
    </row>
    <row r="48" spans="1:7" x14ac:dyDescent="0.25">
      <c r="A48">
        <v>2006</v>
      </c>
      <c r="B48" t="s">
        <v>76</v>
      </c>
      <c r="C48" t="s">
        <v>84</v>
      </c>
      <c r="D48" t="s">
        <v>96</v>
      </c>
      <c r="E48" t="s">
        <v>107</v>
      </c>
      <c r="F48">
        <v>898</v>
      </c>
      <c r="G48" s="17">
        <v>2101.3200000000002</v>
      </c>
    </row>
    <row r="49" spans="1:7" x14ac:dyDescent="0.25">
      <c r="A49">
        <v>2007</v>
      </c>
      <c r="B49" t="s">
        <v>102</v>
      </c>
      <c r="C49" t="s">
        <v>84</v>
      </c>
      <c r="D49" t="s">
        <v>96</v>
      </c>
      <c r="E49" t="s">
        <v>107</v>
      </c>
      <c r="F49">
        <v>685</v>
      </c>
      <c r="G49" s="17">
        <v>1739.9</v>
      </c>
    </row>
    <row r="50" spans="1:7" x14ac:dyDescent="0.25">
      <c r="A50">
        <v>2007</v>
      </c>
      <c r="B50" t="s">
        <v>105</v>
      </c>
      <c r="C50" t="s">
        <v>84</v>
      </c>
      <c r="D50" t="s">
        <v>96</v>
      </c>
      <c r="E50" t="s">
        <v>97</v>
      </c>
      <c r="F50">
        <v>941</v>
      </c>
      <c r="G50" s="17">
        <v>3632.26</v>
      </c>
    </row>
    <row r="51" spans="1:7" x14ac:dyDescent="0.25">
      <c r="A51">
        <v>2007</v>
      </c>
      <c r="B51" t="s">
        <v>76</v>
      </c>
      <c r="C51" t="s">
        <v>84</v>
      </c>
      <c r="D51" t="s">
        <v>96</v>
      </c>
      <c r="E51" t="s">
        <v>99</v>
      </c>
      <c r="F51">
        <v>770</v>
      </c>
      <c r="G51" s="17">
        <v>2310</v>
      </c>
    </row>
    <row r="52" spans="1:7" x14ac:dyDescent="0.25">
      <c r="A52">
        <v>2005</v>
      </c>
      <c r="B52" t="s">
        <v>83</v>
      </c>
      <c r="C52" t="s">
        <v>84</v>
      </c>
      <c r="D52" t="s">
        <v>96</v>
      </c>
      <c r="E52" t="s">
        <v>97</v>
      </c>
      <c r="F52">
        <v>734</v>
      </c>
      <c r="G52" s="17">
        <v>1534.06</v>
      </c>
    </row>
    <row r="53" spans="1:7" x14ac:dyDescent="0.25">
      <c r="A53">
        <v>2007</v>
      </c>
      <c r="B53" t="s">
        <v>80</v>
      </c>
      <c r="C53" t="s">
        <v>84</v>
      </c>
      <c r="D53" t="s">
        <v>96</v>
      </c>
      <c r="E53" t="s">
        <v>99</v>
      </c>
      <c r="F53">
        <v>568</v>
      </c>
      <c r="G53" s="17">
        <v>1868.72</v>
      </c>
    </row>
    <row r="54" spans="1:7" x14ac:dyDescent="0.25">
      <c r="A54">
        <v>2005</v>
      </c>
      <c r="B54" t="s">
        <v>87</v>
      </c>
      <c r="C54" t="s">
        <v>84</v>
      </c>
      <c r="D54" t="s">
        <v>89</v>
      </c>
      <c r="E54" t="s">
        <v>100</v>
      </c>
      <c r="F54">
        <v>787</v>
      </c>
      <c r="G54" s="17">
        <v>1967.5</v>
      </c>
    </row>
    <row r="55" spans="1:7" x14ac:dyDescent="0.25">
      <c r="A55">
        <v>2007</v>
      </c>
      <c r="B55" t="s">
        <v>98</v>
      </c>
      <c r="C55" t="s">
        <v>84</v>
      </c>
      <c r="D55" t="s">
        <v>89</v>
      </c>
      <c r="E55" t="s">
        <v>92</v>
      </c>
      <c r="F55">
        <v>993</v>
      </c>
      <c r="G55" s="17">
        <v>3227.25</v>
      </c>
    </row>
    <row r="56" spans="1:7" x14ac:dyDescent="0.25">
      <c r="A56">
        <v>2007</v>
      </c>
      <c r="B56" t="s">
        <v>104</v>
      </c>
      <c r="C56" t="s">
        <v>84</v>
      </c>
      <c r="D56" t="s">
        <v>89</v>
      </c>
      <c r="E56" t="s">
        <v>94</v>
      </c>
      <c r="F56">
        <v>840</v>
      </c>
      <c r="G56" s="17">
        <v>2167.1999999999998</v>
      </c>
    </row>
    <row r="57" spans="1:7" x14ac:dyDescent="0.25">
      <c r="A57">
        <v>2005</v>
      </c>
      <c r="B57" t="s">
        <v>80</v>
      </c>
      <c r="C57" t="s">
        <v>84</v>
      </c>
      <c r="D57" t="s">
        <v>89</v>
      </c>
      <c r="E57" t="s">
        <v>100</v>
      </c>
      <c r="F57">
        <v>805</v>
      </c>
      <c r="G57" s="17">
        <v>2302.3000000000002</v>
      </c>
    </row>
    <row r="58" spans="1:7" x14ac:dyDescent="0.25">
      <c r="A58">
        <v>2006</v>
      </c>
      <c r="B58" t="s">
        <v>98</v>
      </c>
      <c r="C58" t="s">
        <v>84</v>
      </c>
      <c r="D58" t="s">
        <v>89</v>
      </c>
      <c r="E58" t="s">
        <v>92</v>
      </c>
      <c r="F58">
        <v>591</v>
      </c>
      <c r="G58" s="17">
        <v>1388.85</v>
      </c>
    </row>
    <row r="59" spans="1:7" x14ac:dyDescent="0.25">
      <c r="A59">
        <v>2007</v>
      </c>
      <c r="B59" t="s">
        <v>76</v>
      </c>
      <c r="C59" t="s">
        <v>84</v>
      </c>
      <c r="D59" t="s">
        <v>89</v>
      </c>
      <c r="E59" t="s">
        <v>90</v>
      </c>
      <c r="F59">
        <v>645</v>
      </c>
      <c r="G59" s="17">
        <v>1941.45</v>
      </c>
    </row>
    <row r="60" spans="1:7" x14ac:dyDescent="0.25">
      <c r="A60">
        <v>2005</v>
      </c>
      <c r="B60" t="s">
        <v>93</v>
      </c>
      <c r="C60" t="s">
        <v>84</v>
      </c>
      <c r="D60" t="s">
        <v>89</v>
      </c>
      <c r="E60" t="s">
        <v>94</v>
      </c>
      <c r="F60">
        <v>972</v>
      </c>
      <c r="G60" s="17">
        <v>2507.7600000000002</v>
      </c>
    </row>
    <row r="61" spans="1:7" x14ac:dyDescent="0.25">
      <c r="A61">
        <v>2005</v>
      </c>
      <c r="B61" t="s">
        <v>102</v>
      </c>
      <c r="C61" t="s">
        <v>84</v>
      </c>
      <c r="D61" t="s">
        <v>89</v>
      </c>
      <c r="E61" t="s">
        <v>100</v>
      </c>
      <c r="F61">
        <v>576</v>
      </c>
      <c r="G61" s="17">
        <v>1912.32</v>
      </c>
    </row>
    <row r="62" spans="1:7" x14ac:dyDescent="0.25">
      <c r="A62">
        <v>2007</v>
      </c>
      <c r="B62" t="s">
        <v>95</v>
      </c>
      <c r="C62" t="s">
        <v>84</v>
      </c>
      <c r="D62" t="s">
        <v>89</v>
      </c>
      <c r="E62" t="s">
        <v>100</v>
      </c>
      <c r="F62">
        <v>666</v>
      </c>
      <c r="G62" s="17">
        <v>1398.6</v>
      </c>
    </row>
    <row r="63" spans="1:7" x14ac:dyDescent="0.25">
      <c r="A63">
        <v>2007</v>
      </c>
      <c r="B63" t="s">
        <v>102</v>
      </c>
      <c r="C63" t="s">
        <v>84</v>
      </c>
      <c r="D63" t="s">
        <v>89</v>
      </c>
      <c r="E63" t="s">
        <v>92</v>
      </c>
      <c r="F63">
        <v>822</v>
      </c>
      <c r="G63" s="17">
        <v>3131.82</v>
      </c>
    </row>
    <row r="64" spans="1:7" x14ac:dyDescent="0.25">
      <c r="A64">
        <v>2007</v>
      </c>
      <c r="B64" t="s">
        <v>105</v>
      </c>
      <c r="C64" t="s">
        <v>84</v>
      </c>
      <c r="D64" t="s">
        <v>89</v>
      </c>
      <c r="E64" t="s">
        <v>92</v>
      </c>
      <c r="F64">
        <v>990</v>
      </c>
      <c r="G64" s="17">
        <v>3366</v>
      </c>
    </row>
    <row r="65" spans="1:7" x14ac:dyDescent="0.25">
      <c r="A65">
        <v>2005</v>
      </c>
      <c r="B65" t="s">
        <v>80</v>
      </c>
      <c r="C65" t="s">
        <v>84</v>
      </c>
      <c r="D65" t="s">
        <v>89</v>
      </c>
      <c r="E65" t="s">
        <v>92</v>
      </c>
      <c r="F65">
        <v>610</v>
      </c>
      <c r="G65" s="17">
        <v>2202.1</v>
      </c>
    </row>
    <row r="66" spans="1:7" x14ac:dyDescent="0.25">
      <c r="A66">
        <v>2006</v>
      </c>
      <c r="B66" t="s">
        <v>106</v>
      </c>
      <c r="C66" t="s">
        <v>84</v>
      </c>
      <c r="D66" t="s">
        <v>89</v>
      </c>
      <c r="E66" t="s">
        <v>90</v>
      </c>
      <c r="F66">
        <v>827</v>
      </c>
      <c r="G66" s="17">
        <v>2390.0300000000002</v>
      </c>
    </row>
    <row r="67" spans="1:7" x14ac:dyDescent="0.25">
      <c r="A67">
        <v>2006</v>
      </c>
      <c r="B67" t="s">
        <v>83</v>
      </c>
      <c r="C67" t="s">
        <v>84</v>
      </c>
      <c r="D67" t="s">
        <v>89</v>
      </c>
      <c r="E67" t="s">
        <v>94</v>
      </c>
      <c r="F67">
        <v>548</v>
      </c>
      <c r="G67" s="17">
        <v>2109.8000000000002</v>
      </c>
    </row>
    <row r="68" spans="1:7" x14ac:dyDescent="0.25">
      <c r="A68">
        <v>2007</v>
      </c>
      <c r="B68" t="s">
        <v>91</v>
      </c>
      <c r="C68" t="s">
        <v>84</v>
      </c>
      <c r="D68" t="s">
        <v>89</v>
      </c>
      <c r="E68" t="s">
        <v>94</v>
      </c>
      <c r="F68">
        <v>815</v>
      </c>
      <c r="G68" s="17">
        <v>1744.1</v>
      </c>
    </row>
    <row r="69" spans="1:7" x14ac:dyDescent="0.25">
      <c r="A69">
        <v>2006</v>
      </c>
      <c r="B69" t="s">
        <v>102</v>
      </c>
      <c r="C69" t="s">
        <v>84</v>
      </c>
      <c r="D69" t="s">
        <v>89</v>
      </c>
      <c r="E69" t="s">
        <v>94</v>
      </c>
      <c r="F69">
        <v>792</v>
      </c>
      <c r="G69" s="17">
        <v>3001.68</v>
      </c>
    </row>
    <row r="70" spans="1:7" x14ac:dyDescent="0.25">
      <c r="A70">
        <v>2006</v>
      </c>
      <c r="B70" t="s">
        <v>93</v>
      </c>
      <c r="C70" t="s">
        <v>84</v>
      </c>
      <c r="D70" t="s">
        <v>89</v>
      </c>
      <c r="E70" t="s">
        <v>90</v>
      </c>
      <c r="F70">
        <v>680</v>
      </c>
      <c r="G70" s="17">
        <v>2040</v>
      </c>
    </row>
    <row r="71" spans="1:7" x14ac:dyDescent="0.25">
      <c r="A71">
        <v>2006</v>
      </c>
      <c r="B71" t="s">
        <v>80</v>
      </c>
      <c r="C71" t="s">
        <v>84</v>
      </c>
      <c r="D71" t="s">
        <v>89</v>
      </c>
      <c r="E71" t="s">
        <v>90</v>
      </c>
      <c r="F71">
        <v>640</v>
      </c>
      <c r="G71" s="17">
        <v>2124.8000000000002</v>
      </c>
    </row>
    <row r="72" spans="1:7" x14ac:dyDescent="0.25">
      <c r="A72">
        <v>2007</v>
      </c>
      <c r="B72" t="s">
        <v>104</v>
      </c>
      <c r="C72" t="s">
        <v>84</v>
      </c>
      <c r="D72" t="s">
        <v>89</v>
      </c>
      <c r="E72" t="s">
        <v>90</v>
      </c>
      <c r="F72">
        <v>636</v>
      </c>
      <c r="G72" s="17">
        <v>2397.7199999999998</v>
      </c>
    </row>
    <row r="73" spans="1:7" x14ac:dyDescent="0.25">
      <c r="A73">
        <v>2006</v>
      </c>
      <c r="B73" t="s">
        <v>80</v>
      </c>
      <c r="C73" t="s">
        <v>84</v>
      </c>
      <c r="D73" t="s">
        <v>89</v>
      </c>
      <c r="E73" t="s">
        <v>90</v>
      </c>
      <c r="F73">
        <v>716</v>
      </c>
      <c r="G73" s="17">
        <v>2405.7600000000002</v>
      </c>
    </row>
    <row r="74" spans="1:7" x14ac:dyDescent="0.25">
      <c r="A74">
        <v>2006</v>
      </c>
      <c r="B74" t="s">
        <v>102</v>
      </c>
      <c r="C74" t="s">
        <v>84</v>
      </c>
      <c r="D74" t="s">
        <v>89</v>
      </c>
      <c r="E74" t="s">
        <v>94</v>
      </c>
      <c r="F74">
        <v>778</v>
      </c>
      <c r="G74" s="17">
        <v>2085.04</v>
      </c>
    </row>
    <row r="75" spans="1:7" x14ac:dyDescent="0.25">
      <c r="A75">
        <v>2006</v>
      </c>
      <c r="B75" t="s">
        <v>106</v>
      </c>
      <c r="C75" t="s">
        <v>84</v>
      </c>
      <c r="D75" t="s">
        <v>89</v>
      </c>
      <c r="E75" t="s">
        <v>94</v>
      </c>
      <c r="F75">
        <v>845</v>
      </c>
      <c r="G75" s="17">
        <v>1867.45</v>
      </c>
    </row>
    <row r="76" spans="1:7" x14ac:dyDescent="0.25">
      <c r="A76">
        <v>2005</v>
      </c>
      <c r="B76" t="s">
        <v>80</v>
      </c>
      <c r="C76" t="s">
        <v>84</v>
      </c>
      <c r="D76" t="s">
        <v>89</v>
      </c>
      <c r="E76" t="s">
        <v>92</v>
      </c>
      <c r="F76">
        <v>619</v>
      </c>
      <c r="G76" s="17">
        <v>1770.34</v>
      </c>
    </row>
    <row r="77" spans="1:7" x14ac:dyDescent="0.25">
      <c r="A77">
        <v>2005</v>
      </c>
      <c r="B77" t="s">
        <v>102</v>
      </c>
      <c r="C77" t="s">
        <v>84</v>
      </c>
      <c r="D77" t="s">
        <v>89</v>
      </c>
      <c r="E77" t="s">
        <v>90</v>
      </c>
      <c r="F77">
        <v>840</v>
      </c>
      <c r="G77" s="17">
        <v>2343.6</v>
      </c>
    </row>
    <row r="78" spans="1:7" x14ac:dyDescent="0.25">
      <c r="A78">
        <v>2006</v>
      </c>
      <c r="B78" t="s">
        <v>87</v>
      </c>
      <c r="C78" t="s">
        <v>84</v>
      </c>
      <c r="D78" t="s">
        <v>89</v>
      </c>
      <c r="E78" t="s">
        <v>92</v>
      </c>
      <c r="F78">
        <v>837</v>
      </c>
      <c r="G78" s="17">
        <v>2879.28</v>
      </c>
    </row>
    <row r="79" spans="1:7" x14ac:dyDescent="0.25">
      <c r="A79">
        <v>2006</v>
      </c>
      <c r="B79" t="s">
        <v>93</v>
      </c>
      <c r="C79" t="s">
        <v>84</v>
      </c>
      <c r="D79" t="s">
        <v>89</v>
      </c>
      <c r="E79" t="s">
        <v>94</v>
      </c>
      <c r="F79">
        <v>858</v>
      </c>
      <c r="G79" s="17">
        <v>2179.3200000000002</v>
      </c>
    </row>
    <row r="80" spans="1:7" x14ac:dyDescent="0.25">
      <c r="A80">
        <v>2007</v>
      </c>
      <c r="B80" t="s">
        <v>87</v>
      </c>
      <c r="C80" t="s">
        <v>84</v>
      </c>
      <c r="D80" t="s">
        <v>89</v>
      </c>
      <c r="E80" t="s">
        <v>90</v>
      </c>
      <c r="F80">
        <v>898</v>
      </c>
      <c r="G80" s="17">
        <v>3035.24</v>
      </c>
    </row>
    <row r="81" spans="1:7" x14ac:dyDescent="0.25">
      <c r="A81">
        <v>2007</v>
      </c>
      <c r="B81" t="s">
        <v>91</v>
      </c>
      <c r="C81" t="s">
        <v>84</v>
      </c>
      <c r="D81" t="s">
        <v>89</v>
      </c>
      <c r="E81" t="s">
        <v>94</v>
      </c>
      <c r="F81">
        <v>573</v>
      </c>
      <c r="G81" s="17">
        <v>1833.6</v>
      </c>
    </row>
    <row r="82" spans="1:7" x14ac:dyDescent="0.25">
      <c r="A82">
        <v>2006</v>
      </c>
      <c r="B82" t="s">
        <v>104</v>
      </c>
      <c r="C82" t="s">
        <v>84</v>
      </c>
      <c r="D82" t="s">
        <v>89</v>
      </c>
      <c r="E82" t="s">
        <v>94</v>
      </c>
      <c r="F82">
        <v>567</v>
      </c>
      <c r="G82" s="17">
        <v>1508.22</v>
      </c>
    </row>
    <row r="83" spans="1:7" x14ac:dyDescent="0.25">
      <c r="A83">
        <v>2007</v>
      </c>
      <c r="B83" t="s">
        <v>93</v>
      </c>
      <c r="C83" t="s">
        <v>84</v>
      </c>
      <c r="D83" t="s">
        <v>89</v>
      </c>
      <c r="E83" t="s">
        <v>90</v>
      </c>
      <c r="F83">
        <v>676</v>
      </c>
      <c r="G83" s="17">
        <v>2676.96</v>
      </c>
    </row>
    <row r="84" spans="1:7" x14ac:dyDescent="0.25">
      <c r="A84">
        <v>2005</v>
      </c>
      <c r="B84" t="s">
        <v>106</v>
      </c>
      <c r="C84" t="s">
        <v>84</v>
      </c>
      <c r="D84" t="s">
        <v>89</v>
      </c>
      <c r="E84" t="s">
        <v>90</v>
      </c>
      <c r="F84">
        <v>800</v>
      </c>
      <c r="G84" s="17">
        <v>3184</v>
      </c>
    </row>
    <row r="85" spans="1:7" x14ac:dyDescent="0.25">
      <c r="A85">
        <v>2007</v>
      </c>
      <c r="B85" t="s">
        <v>104</v>
      </c>
      <c r="C85" t="s">
        <v>84</v>
      </c>
      <c r="D85" t="s">
        <v>89</v>
      </c>
      <c r="E85" t="s">
        <v>94</v>
      </c>
      <c r="F85">
        <v>964</v>
      </c>
      <c r="G85" s="17">
        <v>3316.16</v>
      </c>
    </row>
    <row r="86" spans="1:7" x14ac:dyDescent="0.25">
      <c r="A86">
        <v>2006</v>
      </c>
      <c r="B86" t="s">
        <v>93</v>
      </c>
      <c r="C86" t="s">
        <v>84</v>
      </c>
      <c r="D86" t="s">
        <v>89</v>
      </c>
      <c r="E86" t="s">
        <v>94</v>
      </c>
      <c r="F86">
        <v>702</v>
      </c>
      <c r="G86" s="17">
        <v>1509.3</v>
      </c>
    </row>
    <row r="87" spans="1:7" x14ac:dyDescent="0.25">
      <c r="A87">
        <v>2007</v>
      </c>
      <c r="B87" t="s">
        <v>95</v>
      </c>
      <c r="C87" t="s">
        <v>84</v>
      </c>
      <c r="D87" t="s">
        <v>89</v>
      </c>
      <c r="E87" t="s">
        <v>94</v>
      </c>
      <c r="F87">
        <v>949</v>
      </c>
      <c r="G87" s="17">
        <v>2524.34</v>
      </c>
    </row>
    <row r="88" spans="1:7" x14ac:dyDescent="0.25">
      <c r="A88">
        <v>2006</v>
      </c>
      <c r="B88" t="s">
        <v>76</v>
      </c>
      <c r="C88" t="s">
        <v>84</v>
      </c>
      <c r="D88" t="s">
        <v>89</v>
      </c>
      <c r="E88" t="s">
        <v>90</v>
      </c>
      <c r="F88">
        <v>810</v>
      </c>
      <c r="G88" s="17">
        <v>2843.1</v>
      </c>
    </row>
    <row r="89" spans="1:7" x14ac:dyDescent="0.25">
      <c r="A89">
        <v>2005</v>
      </c>
      <c r="B89" t="s">
        <v>87</v>
      </c>
      <c r="C89" t="s">
        <v>84</v>
      </c>
      <c r="D89" t="s">
        <v>89</v>
      </c>
      <c r="E89" t="s">
        <v>90</v>
      </c>
      <c r="F89">
        <v>576</v>
      </c>
      <c r="G89" s="17">
        <v>1969.92</v>
      </c>
    </row>
    <row r="90" spans="1:7" x14ac:dyDescent="0.25">
      <c r="A90">
        <v>2007</v>
      </c>
      <c r="B90" t="s">
        <v>87</v>
      </c>
      <c r="C90" t="s">
        <v>84</v>
      </c>
      <c r="D90" t="s">
        <v>89</v>
      </c>
      <c r="E90" t="s">
        <v>92</v>
      </c>
      <c r="F90">
        <v>500</v>
      </c>
      <c r="G90" s="17">
        <v>1645</v>
      </c>
    </row>
    <row r="91" spans="1:7" x14ac:dyDescent="0.25">
      <c r="A91">
        <v>2007</v>
      </c>
      <c r="B91" t="s">
        <v>102</v>
      </c>
      <c r="C91" t="s">
        <v>84</v>
      </c>
      <c r="D91" t="s">
        <v>89</v>
      </c>
      <c r="E91" t="s">
        <v>92</v>
      </c>
      <c r="F91">
        <v>568</v>
      </c>
      <c r="G91" s="17">
        <v>1618.8</v>
      </c>
    </row>
    <row r="92" spans="1:7" x14ac:dyDescent="0.25">
      <c r="A92">
        <v>2005</v>
      </c>
      <c r="B92" t="s">
        <v>87</v>
      </c>
      <c r="C92" t="s">
        <v>84</v>
      </c>
      <c r="D92" t="s">
        <v>89</v>
      </c>
      <c r="E92" t="s">
        <v>100</v>
      </c>
      <c r="F92">
        <v>544</v>
      </c>
      <c r="G92" s="17">
        <v>1109.76</v>
      </c>
    </row>
    <row r="93" spans="1:7" x14ac:dyDescent="0.25">
      <c r="A93">
        <v>2005</v>
      </c>
      <c r="B93" t="s">
        <v>105</v>
      </c>
      <c r="C93" t="s">
        <v>84</v>
      </c>
      <c r="D93" t="s">
        <v>89</v>
      </c>
      <c r="E93" t="s">
        <v>94</v>
      </c>
      <c r="F93">
        <v>674</v>
      </c>
      <c r="G93" s="17">
        <v>1543.46</v>
      </c>
    </row>
    <row r="94" spans="1:7" x14ac:dyDescent="0.25">
      <c r="A94">
        <v>2007</v>
      </c>
      <c r="B94" t="s">
        <v>87</v>
      </c>
      <c r="C94" t="s">
        <v>84</v>
      </c>
      <c r="D94" t="s">
        <v>89</v>
      </c>
      <c r="E94" t="s">
        <v>94</v>
      </c>
      <c r="F94">
        <v>634</v>
      </c>
      <c r="G94" s="17">
        <v>2364.8200000000002</v>
      </c>
    </row>
    <row r="95" spans="1:7" x14ac:dyDescent="0.25">
      <c r="A95">
        <v>2006</v>
      </c>
      <c r="B95" t="s">
        <v>93</v>
      </c>
      <c r="C95" t="s">
        <v>84</v>
      </c>
      <c r="D95" t="s">
        <v>89</v>
      </c>
      <c r="E95" t="s">
        <v>90</v>
      </c>
      <c r="F95">
        <v>568</v>
      </c>
      <c r="G95" s="17">
        <v>1647.2</v>
      </c>
    </row>
    <row r="96" spans="1:7" x14ac:dyDescent="0.25">
      <c r="A96">
        <v>2006</v>
      </c>
      <c r="B96" t="s">
        <v>104</v>
      </c>
      <c r="C96" t="s">
        <v>84</v>
      </c>
      <c r="D96" t="s">
        <v>89</v>
      </c>
      <c r="E96" t="s">
        <v>94</v>
      </c>
      <c r="F96">
        <v>939</v>
      </c>
      <c r="G96" s="17">
        <v>3061.14</v>
      </c>
    </row>
    <row r="97" spans="1:7" x14ac:dyDescent="0.25">
      <c r="A97">
        <v>2007</v>
      </c>
      <c r="B97" t="s">
        <v>105</v>
      </c>
      <c r="C97" t="s">
        <v>84</v>
      </c>
      <c r="D97" t="s">
        <v>89</v>
      </c>
      <c r="E97" t="s">
        <v>94</v>
      </c>
      <c r="F97">
        <v>997</v>
      </c>
      <c r="G97" s="17">
        <v>2622.11</v>
      </c>
    </row>
    <row r="98" spans="1:7" x14ac:dyDescent="0.25">
      <c r="A98">
        <v>2005</v>
      </c>
      <c r="B98" t="s">
        <v>105</v>
      </c>
      <c r="C98" t="s">
        <v>84</v>
      </c>
      <c r="D98" t="s">
        <v>89</v>
      </c>
      <c r="E98" t="s">
        <v>100</v>
      </c>
      <c r="F98">
        <v>802</v>
      </c>
      <c r="G98" s="17">
        <v>2911.26</v>
      </c>
    </row>
    <row r="99" spans="1:7" x14ac:dyDescent="0.25">
      <c r="A99">
        <v>2005</v>
      </c>
      <c r="B99" t="s">
        <v>95</v>
      </c>
      <c r="C99" t="s">
        <v>84</v>
      </c>
      <c r="D99" t="s">
        <v>89</v>
      </c>
      <c r="E99" t="s">
        <v>100</v>
      </c>
      <c r="F99">
        <v>701</v>
      </c>
      <c r="G99" s="17">
        <v>1556.22</v>
      </c>
    </row>
    <row r="100" spans="1:7" x14ac:dyDescent="0.25">
      <c r="A100">
        <v>2005</v>
      </c>
      <c r="B100" t="s">
        <v>104</v>
      </c>
      <c r="C100" t="s">
        <v>84</v>
      </c>
      <c r="D100" t="s">
        <v>89</v>
      </c>
      <c r="E100" t="s">
        <v>100</v>
      </c>
      <c r="F100">
        <v>596</v>
      </c>
      <c r="G100" s="17">
        <v>1293.32</v>
      </c>
    </row>
    <row r="101" spans="1:7" x14ac:dyDescent="0.25">
      <c r="A101">
        <v>2007</v>
      </c>
      <c r="B101" t="s">
        <v>102</v>
      </c>
      <c r="C101" t="s">
        <v>84</v>
      </c>
      <c r="D101" t="s">
        <v>89</v>
      </c>
      <c r="E101" t="s">
        <v>100</v>
      </c>
      <c r="F101">
        <v>531</v>
      </c>
      <c r="G101" s="17">
        <v>2028.42</v>
      </c>
    </row>
    <row r="102" spans="1:7" x14ac:dyDescent="0.25">
      <c r="A102">
        <v>2007</v>
      </c>
      <c r="B102" t="s">
        <v>83</v>
      </c>
      <c r="C102" t="s">
        <v>84</v>
      </c>
      <c r="D102" t="s">
        <v>89</v>
      </c>
      <c r="E102" t="s">
        <v>90</v>
      </c>
      <c r="F102">
        <v>847</v>
      </c>
      <c r="G102" s="17">
        <v>3320.24</v>
      </c>
    </row>
    <row r="103" spans="1:7" x14ac:dyDescent="0.25">
      <c r="A103">
        <v>2007</v>
      </c>
      <c r="B103" t="s">
        <v>83</v>
      </c>
      <c r="C103" t="s">
        <v>84</v>
      </c>
      <c r="D103" t="s">
        <v>89</v>
      </c>
      <c r="E103" t="s">
        <v>90</v>
      </c>
      <c r="F103">
        <v>975</v>
      </c>
      <c r="G103" s="17">
        <v>3168.75</v>
      </c>
    </row>
    <row r="104" spans="1:7" x14ac:dyDescent="0.25">
      <c r="A104">
        <v>2007</v>
      </c>
      <c r="B104" t="s">
        <v>98</v>
      </c>
      <c r="C104" t="s">
        <v>84</v>
      </c>
      <c r="D104" t="s">
        <v>89</v>
      </c>
      <c r="E104" t="s">
        <v>94</v>
      </c>
      <c r="F104">
        <v>950</v>
      </c>
      <c r="G104" s="17">
        <v>1976</v>
      </c>
    </row>
    <row r="105" spans="1:7" x14ac:dyDescent="0.25">
      <c r="A105">
        <v>2007</v>
      </c>
      <c r="B105" t="s">
        <v>104</v>
      </c>
      <c r="C105" t="s">
        <v>84</v>
      </c>
      <c r="D105" t="s">
        <v>89</v>
      </c>
      <c r="E105" t="s">
        <v>92</v>
      </c>
      <c r="F105">
        <v>630</v>
      </c>
      <c r="G105" s="17">
        <v>2312.1</v>
      </c>
    </row>
    <row r="106" spans="1:7" x14ac:dyDescent="0.25">
      <c r="A106">
        <v>2007</v>
      </c>
      <c r="B106" t="s">
        <v>87</v>
      </c>
      <c r="C106" t="s">
        <v>84</v>
      </c>
      <c r="D106" t="s">
        <v>81</v>
      </c>
      <c r="E106" t="s">
        <v>82</v>
      </c>
      <c r="F106">
        <v>693</v>
      </c>
      <c r="G106" s="17">
        <v>2189.88</v>
      </c>
    </row>
    <row r="107" spans="1:7" x14ac:dyDescent="0.25">
      <c r="A107">
        <v>2005</v>
      </c>
      <c r="B107" t="s">
        <v>102</v>
      </c>
      <c r="C107" t="s">
        <v>84</v>
      </c>
      <c r="D107" t="s">
        <v>81</v>
      </c>
      <c r="E107" t="s">
        <v>103</v>
      </c>
      <c r="F107">
        <v>878</v>
      </c>
      <c r="G107" s="17">
        <v>3274.94</v>
      </c>
    </row>
    <row r="108" spans="1:7" x14ac:dyDescent="0.25">
      <c r="A108">
        <v>2007</v>
      </c>
      <c r="B108" t="s">
        <v>76</v>
      </c>
      <c r="C108" t="s">
        <v>84</v>
      </c>
      <c r="D108" t="s">
        <v>81</v>
      </c>
      <c r="E108" t="s">
        <v>82</v>
      </c>
      <c r="F108">
        <v>506</v>
      </c>
      <c r="G108" s="17">
        <v>1553.42</v>
      </c>
    </row>
    <row r="109" spans="1:7" x14ac:dyDescent="0.25">
      <c r="A109">
        <v>2007</v>
      </c>
      <c r="B109" t="s">
        <v>95</v>
      </c>
      <c r="C109" t="s">
        <v>84</v>
      </c>
      <c r="D109" t="s">
        <v>81</v>
      </c>
      <c r="E109" t="s">
        <v>103</v>
      </c>
      <c r="F109">
        <v>503</v>
      </c>
      <c r="G109" s="17">
        <v>1448.64</v>
      </c>
    </row>
    <row r="110" spans="1:7" x14ac:dyDescent="0.25">
      <c r="A110">
        <v>2007</v>
      </c>
      <c r="B110" t="s">
        <v>93</v>
      </c>
      <c r="C110" t="s">
        <v>84</v>
      </c>
      <c r="D110" t="s">
        <v>81</v>
      </c>
      <c r="E110" t="s">
        <v>82</v>
      </c>
      <c r="F110">
        <v>842</v>
      </c>
      <c r="G110" s="17">
        <v>2526</v>
      </c>
    </row>
    <row r="111" spans="1:7" x14ac:dyDescent="0.25">
      <c r="A111">
        <v>2007</v>
      </c>
      <c r="B111" t="s">
        <v>102</v>
      </c>
      <c r="C111" t="s">
        <v>84</v>
      </c>
      <c r="D111" t="s">
        <v>81</v>
      </c>
      <c r="E111" t="s">
        <v>103</v>
      </c>
      <c r="F111">
        <v>582</v>
      </c>
      <c r="G111" s="17">
        <v>1938.06</v>
      </c>
    </row>
    <row r="112" spans="1:7" x14ac:dyDescent="0.25">
      <c r="A112">
        <v>2005</v>
      </c>
      <c r="B112" t="s">
        <v>80</v>
      </c>
      <c r="C112" t="s">
        <v>84</v>
      </c>
      <c r="D112" t="s">
        <v>81</v>
      </c>
      <c r="E112" t="s">
        <v>82</v>
      </c>
      <c r="F112">
        <v>864</v>
      </c>
      <c r="G112" s="17">
        <v>3447.36</v>
      </c>
    </row>
    <row r="113" spans="1:7" x14ac:dyDescent="0.25">
      <c r="A113">
        <v>2005</v>
      </c>
      <c r="B113" t="s">
        <v>91</v>
      </c>
      <c r="C113" t="s">
        <v>84</v>
      </c>
      <c r="D113" t="s">
        <v>81</v>
      </c>
      <c r="E113" t="s">
        <v>103</v>
      </c>
      <c r="F113">
        <v>728</v>
      </c>
      <c r="G113" s="17">
        <v>1798.16</v>
      </c>
    </row>
    <row r="114" spans="1:7" x14ac:dyDescent="0.25">
      <c r="A114">
        <v>2006</v>
      </c>
      <c r="B114" t="s">
        <v>106</v>
      </c>
      <c r="C114" t="s">
        <v>84</v>
      </c>
      <c r="D114" t="s">
        <v>81</v>
      </c>
      <c r="E114" t="s">
        <v>103</v>
      </c>
      <c r="F114">
        <v>713</v>
      </c>
      <c r="G114" s="17">
        <v>2630.97</v>
      </c>
    </row>
    <row r="115" spans="1:7" x14ac:dyDescent="0.25">
      <c r="A115">
        <v>2007</v>
      </c>
      <c r="B115" t="s">
        <v>106</v>
      </c>
      <c r="C115" t="s">
        <v>84</v>
      </c>
      <c r="D115" t="s">
        <v>81</v>
      </c>
      <c r="E115" t="s">
        <v>103</v>
      </c>
      <c r="F115">
        <v>704</v>
      </c>
      <c r="G115" s="17">
        <v>2323.1999999999998</v>
      </c>
    </row>
    <row r="116" spans="1:7" x14ac:dyDescent="0.25">
      <c r="A116">
        <v>2006</v>
      </c>
      <c r="B116" t="s">
        <v>93</v>
      </c>
      <c r="C116" t="s">
        <v>84</v>
      </c>
      <c r="D116" t="s">
        <v>81</v>
      </c>
      <c r="E116" t="s">
        <v>103</v>
      </c>
      <c r="F116">
        <v>618</v>
      </c>
      <c r="G116" s="17">
        <v>1724.22</v>
      </c>
    </row>
    <row r="117" spans="1:7" x14ac:dyDescent="0.25">
      <c r="A117">
        <v>2006</v>
      </c>
      <c r="B117" t="s">
        <v>93</v>
      </c>
      <c r="C117" t="s">
        <v>84</v>
      </c>
      <c r="D117" t="s">
        <v>81</v>
      </c>
      <c r="E117" t="s">
        <v>109</v>
      </c>
      <c r="F117">
        <v>635</v>
      </c>
      <c r="G117" s="17">
        <v>1708.15</v>
      </c>
    </row>
    <row r="118" spans="1:7" x14ac:dyDescent="0.25">
      <c r="A118">
        <v>2005</v>
      </c>
      <c r="B118" t="s">
        <v>95</v>
      </c>
      <c r="C118" t="s">
        <v>84</v>
      </c>
      <c r="D118" t="s">
        <v>81</v>
      </c>
      <c r="E118" t="s">
        <v>103</v>
      </c>
      <c r="F118">
        <v>775</v>
      </c>
      <c r="G118" s="17">
        <v>1953</v>
      </c>
    </row>
    <row r="119" spans="1:7" x14ac:dyDescent="0.25">
      <c r="A119">
        <v>2007</v>
      </c>
      <c r="B119" t="s">
        <v>105</v>
      </c>
      <c r="C119" t="s">
        <v>84</v>
      </c>
      <c r="D119" t="s">
        <v>81</v>
      </c>
      <c r="E119" t="s">
        <v>103</v>
      </c>
      <c r="F119">
        <v>686</v>
      </c>
      <c r="G119" s="17">
        <v>1996.26</v>
      </c>
    </row>
    <row r="120" spans="1:7" x14ac:dyDescent="0.25">
      <c r="A120">
        <v>2006</v>
      </c>
      <c r="B120" t="s">
        <v>106</v>
      </c>
      <c r="C120" t="s">
        <v>84</v>
      </c>
      <c r="D120" t="s">
        <v>81</v>
      </c>
      <c r="E120" t="s">
        <v>103</v>
      </c>
      <c r="F120">
        <v>962</v>
      </c>
      <c r="G120" s="17">
        <v>3694.08</v>
      </c>
    </row>
    <row r="121" spans="1:7" x14ac:dyDescent="0.25">
      <c r="A121">
        <v>2007</v>
      </c>
      <c r="B121" t="s">
        <v>93</v>
      </c>
      <c r="C121" t="s">
        <v>84</v>
      </c>
      <c r="D121" t="s">
        <v>81</v>
      </c>
      <c r="E121" t="s">
        <v>109</v>
      </c>
      <c r="F121">
        <v>573</v>
      </c>
      <c r="G121" s="17">
        <v>1237.68</v>
      </c>
    </row>
    <row r="122" spans="1:7" x14ac:dyDescent="0.25">
      <c r="A122">
        <v>2007</v>
      </c>
      <c r="B122" t="s">
        <v>80</v>
      </c>
      <c r="C122" t="s">
        <v>84</v>
      </c>
      <c r="D122" t="s">
        <v>81</v>
      </c>
      <c r="E122" t="s">
        <v>103</v>
      </c>
      <c r="F122">
        <v>681</v>
      </c>
      <c r="G122" s="17">
        <v>2717.19</v>
      </c>
    </row>
    <row r="123" spans="1:7" x14ac:dyDescent="0.25">
      <c r="A123">
        <v>2007</v>
      </c>
      <c r="B123" t="s">
        <v>98</v>
      </c>
      <c r="C123" t="s">
        <v>84</v>
      </c>
      <c r="D123" t="s">
        <v>81</v>
      </c>
      <c r="E123" t="s">
        <v>103</v>
      </c>
      <c r="F123">
        <v>837</v>
      </c>
      <c r="G123" s="17">
        <v>2410.56</v>
      </c>
    </row>
    <row r="124" spans="1:7" x14ac:dyDescent="0.25">
      <c r="A124">
        <v>2005</v>
      </c>
      <c r="B124" t="s">
        <v>91</v>
      </c>
      <c r="C124" t="s">
        <v>84</v>
      </c>
      <c r="D124" t="s">
        <v>81</v>
      </c>
      <c r="E124" t="s">
        <v>103</v>
      </c>
      <c r="F124">
        <v>950</v>
      </c>
      <c r="G124" s="17">
        <v>3619.5</v>
      </c>
    </row>
    <row r="125" spans="1:7" x14ac:dyDescent="0.25">
      <c r="A125">
        <v>2005</v>
      </c>
      <c r="B125" t="s">
        <v>76</v>
      </c>
      <c r="C125" t="s">
        <v>84</v>
      </c>
      <c r="D125" t="s">
        <v>81</v>
      </c>
      <c r="E125" t="s">
        <v>103</v>
      </c>
      <c r="F125">
        <v>670</v>
      </c>
      <c r="G125" s="17">
        <v>2264.6</v>
      </c>
    </row>
    <row r="126" spans="1:7" x14ac:dyDescent="0.25">
      <c r="A126">
        <v>2005</v>
      </c>
      <c r="B126" t="s">
        <v>95</v>
      </c>
      <c r="C126" t="s">
        <v>84</v>
      </c>
      <c r="D126" t="s">
        <v>81</v>
      </c>
      <c r="E126" t="s">
        <v>82</v>
      </c>
      <c r="F126">
        <v>712</v>
      </c>
      <c r="G126" s="17">
        <v>2363.84</v>
      </c>
    </row>
    <row r="127" spans="1:7" x14ac:dyDescent="0.25">
      <c r="A127">
        <v>2005</v>
      </c>
      <c r="B127" t="s">
        <v>102</v>
      </c>
      <c r="C127" t="s">
        <v>84</v>
      </c>
      <c r="D127" t="s">
        <v>81</v>
      </c>
      <c r="E127" t="s">
        <v>109</v>
      </c>
      <c r="F127">
        <v>916</v>
      </c>
      <c r="G127" s="17">
        <v>3370.88</v>
      </c>
    </row>
    <row r="128" spans="1:7" x14ac:dyDescent="0.25">
      <c r="A128">
        <v>2006</v>
      </c>
      <c r="B128" t="s">
        <v>106</v>
      </c>
      <c r="C128" t="s">
        <v>84</v>
      </c>
      <c r="D128" t="s">
        <v>81</v>
      </c>
      <c r="E128" t="s">
        <v>109</v>
      </c>
      <c r="F128">
        <v>608</v>
      </c>
      <c r="G128" s="17">
        <v>1483.52</v>
      </c>
    </row>
    <row r="129" spans="1:7" x14ac:dyDescent="0.25">
      <c r="A129">
        <v>2006</v>
      </c>
      <c r="B129" t="s">
        <v>83</v>
      </c>
      <c r="C129" t="s">
        <v>84</v>
      </c>
      <c r="D129" t="s">
        <v>81</v>
      </c>
      <c r="E129" t="s">
        <v>82</v>
      </c>
      <c r="F129">
        <v>604</v>
      </c>
      <c r="G129" s="17">
        <v>2373.7199999999998</v>
      </c>
    </row>
    <row r="130" spans="1:7" x14ac:dyDescent="0.25">
      <c r="A130">
        <v>2005</v>
      </c>
      <c r="B130" t="s">
        <v>104</v>
      </c>
      <c r="C130" t="s">
        <v>84</v>
      </c>
      <c r="D130" t="s">
        <v>81</v>
      </c>
      <c r="E130" t="s">
        <v>109</v>
      </c>
      <c r="F130">
        <v>994</v>
      </c>
      <c r="G130" s="17">
        <v>2137.1</v>
      </c>
    </row>
    <row r="131" spans="1:7" x14ac:dyDescent="0.25">
      <c r="A131">
        <v>2005</v>
      </c>
      <c r="B131" t="s">
        <v>104</v>
      </c>
      <c r="C131" t="s">
        <v>84</v>
      </c>
      <c r="D131" t="s">
        <v>81</v>
      </c>
      <c r="E131" t="s">
        <v>82</v>
      </c>
      <c r="F131">
        <v>645</v>
      </c>
      <c r="G131" s="17">
        <v>2309.1</v>
      </c>
    </row>
    <row r="132" spans="1:7" x14ac:dyDescent="0.25">
      <c r="A132">
        <v>2006</v>
      </c>
      <c r="B132" t="s">
        <v>87</v>
      </c>
      <c r="C132" t="s">
        <v>84</v>
      </c>
      <c r="D132" t="s">
        <v>81</v>
      </c>
      <c r="E132" t="s">
        <v>109</v>
      </c>
      <c r="F132">
        <v>938</v>
      </c>
      <c r="G132" s="17">
        <v>3067.26</v>
      </c>
    </row>
    <row r="133" spans="1:7" x14ac:dyDescent="0.25">
      <c r="A133">
        <v>2005</v>
      </c>
      <c r="B133" t="s">
        <v>104</v>
      </c>
      <c r="C133" t="s">
        <v>84</v>
      </c>
      <c r="D133" t="s">
        <v>81</v>
      </c>
      <c r="E133" t="s">
        <v>109</v>
      </c>
      <c r="F133">
        <v>516</v>
      </c>
      <c r="G133" s="17">
        <v>1037.1600000000001</v>
      </c>
    </row>
    <row r="134" spans="1:7" x14ac:dyDescent="0.25">
      <c r="A134">
        <v>2006</v>
      </c>
      <c r="B134" t="s">
        <v>105</v>
      </c>
      <c r="C134" t="s">
        <v>84</v>
      </c>
      <c r="D134" t="s">
        <v>81</v>
      </c>
      <c r="E134" t="s">
        <v>82</v>
      </c>
      <c r="F134">
        <v>748</v>
      </c>
      <c r="G134" s="17">
        <v>2333.7600000000002</v>
      </c>
    </row>
    <row r="135" spans="1:7" x14ac:dyDescent="0.25">
      <c r="A135">
        <v>2005</v>
      </c>
      <c r="B135" t="s">
        <v>98</v>
      </c>
      <c r="C135" t="s">
        <v>84</v>
      </c>
      <c r="D135" t="s">
        <v>81</v>
      </c>
      <c r="E135" t="s">
        <v>82</v>
      </c>
      <c r="F135">
        <v>719</v>
      </c>
      <c r="G135" s="17">
        <v>2444.6</v>
      </c>
    </row>
    <row r="136" spans="1:7" x14ac:dyDescent="0.25">
      <c r="A136">
        <v>2006</v>
      </c>
      <c r="B136" t="s">
        <v>98</v>
      </c>
      <c r="C136" t="s">
        <v>84</v>
      </c>
      <c r="D136" t="s">
        <v>81</v>
      </c>
      <c r="E136" t="s">
        <v>82</v>
      </c>
      <c r="F136">
        <v>666</v>
      </c>
      <c r="G136" s="17">
        <v>1791.54</v>
      </c>
    </row>
    <row r="137" spans="1:7" x14ac:dyDescent="0.25">
      <c r="A137">
        <v>2006</v>
      </c>
      <c r="B137" t="s">
        <v>104</v>
      </c>
      <c r="C137" t="s">
        <v>84</v>
      </c>
      <c r="D137" t="s">
        <v>81</v>
      </c>
      <c r="E137" t="s">
        <v>109</v>
      </c>
      <c r="F137">
        <v>558</v>
      </c>
      <c r="G137" s="17">
        <v>2075.7600000000002</v>
      </c>
    </row>
    <row r="138" spans="1:7" x14ac:dyDescent="0.25">
      <c r="A138">
        <v>2006</v>
      </c>
      <c r="B138" t="s">
        <v>91</v>
      </c>
      <c r="C138" t="s">
        <v>84</v>
      </c>
      <c r="D138" t="s">
        <v>81</v>
      </c>
      <c r="E138" t="s">
        <v>82</v>
      </c>
      <c r="F138">
        <v>812</v>
      </c>
      <c r="G138" s="17">
        <v>1867.6</v>
      </c>
    </row>
    <row r="139" spans="1:7" x14ac:dyDescent="0.25">
      <c r="A139">
        <v>2006</v>
      </c>
      <c r="B139" t="s">
        <v>80</v>
      </c>
      <c r="C139" t="s">
        <v>84</v>
      </c>
      <c r="D139" t="s">
        <v>81</v>
      </c>
      <c r="E139" t="s">
        <v>103</v>
      </c>
      <c r="F139">
        <v>704</v>
      </c>
      <c r="G139" s="17">
        <v>1724.8</v>
      </c>
    </row>
    <row r="140" spans="1:7" x14ac:dyDescent="0.25">
      <c r="A140">
        <v>2007</v>
      </c>
      <c r="B140" t="s">
        <v>104</v>
      </c>
      <c r="C140" t="s">
        <v>84</v>
      </c>
      <c r="D140" t="s">
        <v>81</v>
      </c>
      <c r="E140" t="s">
        <v>82</v>
      </c>
      <c r="F140">
        <v>717</v>
      </c>
      <c r="G140" s="17">
        <v>1821.18</v>
      </c>
    </row>
    <row r="141" spans="1:7" x14ac:dyDescent="0.25">
      <c r="A141">
        <v>2006</v>
      </c>
      <c r="B141" t="s">
        <v>105</v>
      </c>
      <c r="C141" t="s">
        <v>84</v>
      </c>
      <c r="D141" t="s">
        <v>81</v>
      </c>
      <c r="E141" t="s">
        <v>109</v>
      </c>
      <c r="F141">
        <v>823</v>
      </c>
      <c r="G141" s="17">
        <v>3234.39</v>
      </c>
    </row>
    <row r="142" spans="1:7" x14ac:dyDescent="0.25">
      <c r="A142">
        <v>2006</v>
      </c>
      <c r="B142" t="s">
        <v>93</v>
      </c>
      <c r="C142" t="s">
        <v>84</v>
      </c>
      <c r="D142" t="s">
        <v>81</v>
      </c>
      <c r="E142" t="s">
        <v>109</v>
      </c>
      <c r="F142">
        <v>606</v>
      </c>
      <c r="G142" s="17">
        <v>2248.2600000000002</v>
      </c>
    </row>
    <row r="143" spans="1:7" x14ac:dyDescent="0.25">
      <c r="A143">
        <v>2006</v>
      </c>
      <c r="B143" t="s">
        <v>87</v>
      </c>
      <c r="C143" t="s">
        <v>84</v>
      </c>
      <c r="D143" t="s">
        <v>81</v>
      </c>
      <c r="E143" t="s">
        <v>82</v>
      </c>
      <c r="F143">
        <v>905</v>
      </c>
      <c r="G143" s="17">
        <v>2859.8</v>
      </c>
    </row>
    <row r="144" spans="1:7" x14ac:dyDescent="0.25">
      <c r="A144">
        <v>2005</v>
      </c>
      <c r="B144" t="s">
        <v>95</v>
      </c>
      <c r="C144" t="s">
        <v>84</v>
      </c>
      <c r="D144" t="s">
        <v>81</v>
      </c>
      <c r="E144" t="s">
        <v>82</v>
      </c>
      <c r="F144">
        <v>621</v>
      </c>
      <c r="G144" s="17">
        <v>1428.3</v>
      </c>
    </row>
    <row r="145" spans="1:7" x14ac:dyDescent="0.25">
      <c r="A145">
        <v>2005</v>
      </c>
      <c r="B145" t="s">
        <v>87</v>
      </c>
      <c r="C145" t="s">
        <v>84</v>
      </c>
      <c r="D145" t="s">
        <v>81</v>
      </c>
      <c r="E145" t="s">
        <v>103</v>
      </c>
      <c r="F145">
        <v>931</v>
      </c>
      <c r="G145" s="17">
        <v>3630.9</v>
      </c>
    </row>
    <row r="146" spans="1:7" x14ac:dyDescent="0.25">
      <c r="A146">
        <v>2007</v>
      </c>
      <c r="B146" t="s">
        <v>93</v>
      </c>
      <c r="C146" t="s">
        <v>84</v>
      </c>
      <c r="D146" t="s">
        <v>81</v>
      </c>
      <c r="E146" t="s">
        <v>103</v>
      </c>
      <c r="F146">
        <v>556</v>
      </c>
      <c r="G146" s="17">
        <v>1362.2</v>
      </c>
    </row>
    <row r="147" spans="1:7" x14ac:dyDescent="0.25">
      <c r="A147">
        <v>2005</v>
      </c>
      <c r="B147" t="s">
        <v>91</v>
      </c>
      <c r="C147" t="s">
        <v>84</v>
      </c>
      <c r="D147" t="s">
        <v>81</v>
      </c>
      <c r="E147" t="s">
        <v>103</v>
      </c>
      <c r="F147">
        <v>902</v>
      </c>
      <c r="G147" s="17">
        <v>3066.8</v>
      </c>
    </row>
    <row r="148" spans="1:7" x14ac:dyDescent="0.25">
      <c r="A148">
        <v>2006</v>
      </c>
      <c r="B148" t="s">
        <v>87</v>
      </c>
      <c r="C148" t="s">
        <v>84</v>
      </c>
      <c r="D148" t="s">
        <v>81</v>
      </c>
      <c r="E148" t="s">
        <v>82</v>
      </c>
      <c r="F148">
        <v>770</v>
      </c>
      <c r="G148" s="17">
        <v>2918.3</v>
      </c>
    </row>
    <row r="149" spans="1:7" x14ac:dyDescent="0.25">
      <c r="A149">
        <v>2007</v>
      </c>
      <c r="B149" t="s">
        <v>83</v>
      </c>
      <c r="C149" t="s">
        <v>84</v>
      </c>
      <c r="D149" t="s">
        <v>78</v>
      </c>
      <c r="E149" t="s">
        <v>85</v>
      </c>
      <c r="F149">
        <v>712</v>
      </c>
      <c r="G149" s="17">
        <v>1808.48</v>
      </c>
    </row>
    <row r="150" spans="1:7" x14ac:dyDescent="0.25">
      <c r="A150">
        <v>2006</v>
      </c>
      <c r="B150" t="s">
        <v>80</v>
      </c>
      <c r="C150" t="s">
        <v>84</v>
      </c>
      <c r="D150" t="s">
        <v>78</v>
      </c>
      <c r="E150" t="s">
        <v>79</v>
      </c>
      <c r="F150">
        <v>974</v>
      </c>
      <c r="G150" s="17">
        <v>2181.7600000000002</v>
      </c>
    </row>
    <row r="151" spans="1:7" x14ac:dyDescent="0.25">
      <c r="A151">
        <v>2006</v>
      </c>
      <c r="B151" t="s">
        <v>98</v>
      </c>
      <c r="C151" t="s">
        <v>84</v>
      </c>
      <c r="D151" t="s">
        <v>78</v>
      </c>
      <c r="E151" t="s">
        <v>101</v>
      </c>
      <c r="F151">
        <v>658</v>
      </c>
      <c r="G151" s="17">
        <v>1895.04</v>
      </c>
    </row>
    <row r="152" spans="1:7" x14ac:dyDescent="0.25">
      <c r="A152">
        <v>2005</v>
      </c>
      <c r="B152" t="s">
        <v>95</v>
      </c>
      <c r="C152" t="s">
        <v>84</v>
      </c>
      <c r="D152" t="s">
        <v>78</v>
      </c>
      <c r="E152" t="s">
        <v>101</v>
      </c>
      <c r="F152">
        <v>598</v>
      </c>
      <c r="G152" s="17">
        <v>1477.06</v>
      </c>
    </row>
    <row r="153" spans="1:7" x14ac:dyDescent="0.25">
      <c r="A153">
        <v>2007</v>
      </c>
      <c r="B153" t="s">
        <v>95</v>
      </c>
      <c r="C153" t="s">
        <v>84</v>
      </c>
      <c r="D153" t="s">
        <v>78</v>
      </c>
      <c r="E153" t="s">
        <v>108</v>
      </c>
      <c r="F153">
        <v>914</v>
      </c>
      <c r="G153" s="17">
        <v>3518.9</v>
      </c>
    </row>
    <row r="154" spans="1:7" x14ac:dyDescent="0.25">
      <c r="A154">
        <v>2005</v>
      </c>
      <c r="B154" t="s">
        <v>83</v>
      </c>
      <c r="C154" t="s">
        <v>84</v>
      </c>
      <c r="D154" t="s">
        <v>78</v>
      </c>
      <c r="E154" t="s">
        <v>101</v>
      </c>
      <c r="F154">
        <v>618</v>
      </c>
      <c r="G154" s="17">
        <v>2329.86</v>
      </c>
    </row>
    <row r="155" spans="1:7" x14ac:dyDescent="0.25">
      <c r="A155">
        <v>2006</v>
      </c>
      <c r="B155" t="s">
        <v>105</v>
      </c>
      <c r="C155" t="s">
        <v>84</v>
      </c>
      <c r="D155" t="s">
        <v>78</v>
      </c>
      <c r="E155" t="s">
        <v>108</v>
      </c>
      <c r="F155">
        <v>843</v>
      </c>
      <c r="G155" s="17">
        <v>1820.88</v>
      </c>
    </row>
    <row r="156" spans="1:7" x14ac:dyDescent="0.25">
      <c r="A156">
        <v>2006</v>
      </c>
      <c r="B156" t="s">
        <v>98</v>
      </c>
      <c r="C156" t="s">
        <v>84</v>
      </c>
      <c r="D156" t="s">
        <v>78</v>
      </c>
      <c r="E156" t="s">
        <v>101</v>
      </c>
      <c r="F156">
        <v>628</v>
      </c>
      <c r="G156" s="17">
        <v>1620.24</v>
      </c>
    </row>
    <row r="157" spans="1:7" x14ac:dyDescent="0.25">
      <c r="A157">
        <v>2007</v>
      </c>
      <c r="B157" t="s">
        <v>83</v>
      </c>
      <c r="C157" t="s">
        <v>84</v>
      </c>
      <c r="D157" t="s">
        <v>78</v>
      </c>
      <c r="E157" t="s">
        <v>79</v>
      </c>
      <c r="F157">
        <v>938</v>
      </c>
      <c r="G157" s="17">
        <v>2954.7</v>
      </c>
    </row>
    <row r="158" spans="1:7" x14ac:dyDescent="0.25">
      <c r="A158">
        <v>2005</v>
      </c>
      <c r="B158" t="s">
        <v>76</v>
      </c>
      <c r="C158" t="s">
        <v>84</v>
      </c>
      <c r="D158" t="s">
        <v>78</v>
      </c>
      <c r="E158" t="s">
        <v>108</v>
      </c>
      <c r="F158">
        <v>607</v>
      </c>
      <c r="G158" s="17">
        <v>1875.63</v>
      </c>
    </row>
    <row r="159" spans="1:7" x14ac:dyDescent="0.25">
      <c r="A159">
        <v>2005</v>
      </c>
      <c r="B159" t="s">
        <v>76</v>
      </c>
      <c r="C159" t="s">
        <v>84</v>
      </c>
      <c r="D159" t="s">
        <v>78</v>
      </c>
      <c r="E159" t="s">
        <v>108</v>
      </c>
      <c r="F159">
        <v>760</v>
      </c>
      <c r="G159" s="17">
        <v>1900</v>
      </c>
    </row>
    <row r="160" spans="1:7" x14ac:dyDescent="0.25">
      <c r="A160">
        <v>2005</v>
      </c>
      <c r="B160" t="s">
        <v>105</v>
      </c>
      <c r="C160" t="s">
        <v>84</v>
      </c>
      <c r="D160" t="s">
        <v>78</v>
      </c>
      <c r="E160" t="s">
        <v>79</v>
      </c>
      <c r="F160">
        <v>918</v>
      </c>
      <c r="G160" s="17">
        <v>2469.42</v>
      </c>
    </row>
    <row r="161" spans="1:7" x14ac:dyDescent="0.25">
      <c r="A161">
        <v>2006</v>
      </c>
      <c r="B161" t="s">
        <v>105</v>
      </c>
      <c r="C161" t="s">
        <v>84</v>
      </c>
      <c r="D161" t="s">
        <v>78</v>
      </c>
      <c r="E161" t="s">
        <v>79</v>
      </c>
      <c r="F161">
        <v>658</v>
      </c>
      <c r="G161" s="17">
        <v>1750.28</v>
      </c>
    </row>
    <row r="162" spans="1:7" x14ac:dyDescent="0.25">
      <c r="A162">
        <v>2005</v>
      </c>
      <c r="B162" t="s">
        <v>83</v>
      </c>
      <c r="C162" t="s">
        <v>84</v>
      </c>
      <c r="D162" t="s">
        <v>78</v>
      </c>
      <c r="E162" t="s">
        <v>101</v>
      </c>
      <c r="F162">
        <v>918</v>
      </c>
      <c r="G162" s="17">
        <v>3056.94</v>
      </c>
    </row>
    <row r="163" spans="1:7" x14ac:dyDescent="0.25">
      <c r="A163">
        <v>2006</v>
      </c>
      <c r="B163" t="s">
        <v>102</v>
      </c>
      <c r="C163" t="s">
        <v>84</v>
      </c>
      <c r="D163" t="s">
        <v>78</v>
      </c>
      <c r="E163" t="s">
        <v>79</v>
      </c>
      <c r="F163">
        <v>619</v>
      </c>
      <c r="G163" s="17">
        <v>1355.61</v>
      </c>
    </row>
    <row r="164" spans="1:7" x14ac:dyDescent="0.25">
      <c r="A164">
        <v>2007</v>
      </c>
      <c r="B164" t="s">
        <v>104</v>
      </c>
      <c r="C164" t="s">
        <v>84</v>
      </c>
      <c r="D164" t="s">
        <v>78</v>
      </c>
      <c r="E164" t="s">
        <v>108</v>
      </c>
      <c r="F164">
        <v>752</v>
      </c>
      <c r="G164" s="17">
        <v>2210.88</v>
      </c>
    </row>
    <row r="165" spans="1:7" x14ac:dyDescent="0.25">
      <c r="A165">
        <v>2005</v>
      </c>
      <c r="B165" t="s">
        <v>87</v>
      </c>
      <c r="C165" t="s">
        <v>84</v>
      </c>
      <c r="D165" t="s">
        <v>78</v>
      </c>
      <c r="E165" t="s">
        <v>79</v>
      </c>
      <c r="F165">
        <v>765</v>
      </c>
      <c r="G165" s="17">
        <v>2034.9</v>
      </c>
    </row>
    <row r="166" spans="1:7" x14ac:dyDescent="0.25">
      <c r="A166">
        <v>2005</v>
      </c>
      <c r="B166" t="s">
        <v>76</v>
      </c>
      <c r="C166" t="s">
        <v>84</v>
      </c>
      <c r="D166" t="s">
        <v>78</v>
      </c>
      <c r="E166" t="s">
        <v>79</v>
      </c>
      <c r="F166">
        <v>943</v>
      </c>
      <c r="G166" s="17">
        <v>2961.02</v>
      </c>
    </row>
    <row r="167" spans="1:7" x14ac:dyDescent="0.25">
      <c r="A167">
        <v>2006</v>
      </c>
      <c r="B167" t="s">
        <v>80</v>
      </c>
      <c r="C167" t="s">
        <v>84</v>
      </c>
      <c r="D167" t="s">
        <v>78</v>
      </c>
      <c r="E167" t="s">
        <v>108</v>
      </c>
      <c r="F167">
        <v>896</v>
      </c>
      <c r="G167" s="17">
        <v>3557.12</v>
      </c>
    </row>
    <row r="168" spans="1:7" x14ac:dyDescent="0.25">
      <c r="A168">
        <v>2005</v>
      </c>
      <c r="B168" t="s">
        <v>106</v>
      </c>
      <c r="C168" t="s">
        <v>84</v>
      </c>
      <c r="D168" t="s">
        <v>78</v>
      </c>
      <c r="E168" t="s">
        <v>85</v>
      </c>
      <c r="F168">
        <v>620</v>
      </c>
      <c r="G168" s="17">
        <v>2399.4</v>
      </c>
    </row>
    <row r="169" spans="1:7" x14ac:dyDescent="0.25">
      <c r="A169">
        <v>2005</v>
      </c>
      <c r="B169" t="s">
        <v>106</v>
      </c>
      <c r="C169" t="s">
        <v>84</v>
      </c>
      <c r="D169" t="s">
        <v>78</v>
      </c>
      <c r="E169" t="s">
        <v>108</v>
      </c>
      <c r="F169">
        <v>832</v>
      </c>
      <c r="G169" s="17">
        <v>1847.04</v>
      </c>
    </row>
    <row r="170" spans="1:7" x14ac:dyDescent="0.25">
      <c r="A170">
        <v>2005</v>
      </c>
      <c r="B170" t="s">
        <v>76</v>
      </c>
      <c r="C170" t="s">
        <v>84</v>
      </c>
      <c r="D170" t="s">
        <v>78</v>
      </c>
      <c r="E170" t="s">
        <v>79</v>
      </c>
      <c r="F170">
        <v>738</v>
      </c>
      <c r="G170" s="17">
        <v>1763.82</v>
      </c>
    </row>
    <row r="171" spans="1:7" x14ac:dyDescent="0.25">
      <c r="A171">
        <v>2005</v>
      </c>
      <c r="B171" t="s">
        <v>80</v>
      </c>
      <c r="C171" t="s">
        <v>84</v>
      </c>
      <c r="D171" t="s">
        <v>78</v>
      </c>
      <c r="E171" t="s">
        <v>108</v>
      </c>
      <c r="F171">
        <v>922</v>
      </c>
      <c r="G171" s="17">
        <v>2931.96</v>
      </c>
    </row>
    <row r="172" spans="1:7" x14ac:dyDescent="0.25">
      <c r="A172">
        <v>2005</v>
      </c>
      <c r="B172" t="s">
        <v>105</v>
      </c>
      <c r="C172" t="s">
        <v>84</v>
      </c>
      <c r="D172" t="s">
        <v>78</v>
      </c>
      <c r="E172" t="s">
        <v>79</v>
      </c>
      <c r="F172">
        <v>733</v>
      </c>
      <c r="G172" s="17">
        <v>2125.6999999999998</v>
      </c>
    </row>
    <row r="173" spans="1:7" x14ac:dyDescent="0.25">
      <c r="A173">
        <v>2005</v>
      </c>
      <c r="B173" t="s">
        <v>106</v>
      </c>
      <c r="C173" t="s">
        <v>84</v>
      </c>
      <c r="D173" t="s">
        <v>78</v>
      </c>
      <c r="E173" t="s">
        <v>85</v>
      </c>
      <c r="F173">
        <v>701</v>
      </c>
      <c r="G173" s="17">
        <v>2495.56</v>
      </c>
    </row>
    <row r="174" spans="1:7" x14ac:dyDescent="0.25">
      <c r="A174">
        <v>2007</v>
      </c>
      <c r="B174" t="s">
        <v>87</v>
      </c>
      <c r="C174" t="s">
        <v>84</v>
      </c>
      <c r="D174" t="s">
        <v>78</v>
      </c>
      <c r="E174" t="s">
        <v>85</v>
      </c>
      <c r="F174">
        <v>722</v>
      </c>
      <c r="G174" s="17">
        <v>2064.92</v>
      </c>
    </row>
    <row r="175" spans="1:7" x14ac:dyDescent="0.25">
      <c r="A175">
        <v>2005</v>
      </c>
      <c r="B175" t="s">
        <v>93</v>
      </c>
      <c r="C175" t="s">
        <v>84</v>
      </c>
      <c r="D175" t="s">
        <v>78</v>
      </c>
      <c r="E175" t="s">
        <v>79</v>
      </c>
      <c r="F175">
        <v>888</v>
      </c>
      <c r="G175" s="17">
        <v>2353.1999999999998</v>
      </c>
    </row>
    <row r="176" spans="1:7" x14ac:dyDescent="0.25">
      <c r="A176">
        <v>2007</v>
      </c>
      <c r="B176" t="s">
        <v>95</v>
      </c>
      <c r="C176" t="s">
        <v>84</v>
      </c>
      <c r="D176" t="s">
        <v>78</v>
      </c>
      <c r="E176" t="s">
        <v>85</v>
      </c>
      <c r="F176">
        <v>796</v>
      </c>
      <c r="G176" s="17">
        <v>2037.76</v>
      </c>
    </row>
    <row r="177" spans="1:7" x14ac:dyDescent="0.25">
      <c r="A177">
        <v>2005</v>
      </c>
      <c r="B177" t="s">
        <v>95</v>
      </c>
      <c r="C177" t="s">
        <v>84</v>
      </c>
      <c r="D177" t="s">
        <v>78</v>
      </c>
      <c r="E177" t="s">
        <v>85</v>
      </c>
      <c r="F177">
        <v>782</v>
      </c>
      <c r="G177" s="17">
        <v>2267.8000000000002</v>
      </c>
    </row>
    <row r="178" spans="1:7" x14ac:dyDescent="0.25">
      <c r="A178">
        <v>2007</v>
      </c>
      <c r="B178" t="s">
        <v>98</v>
      </c>
      <c r="C178" t="s">
        <v>84</v>
      </c>
      <c r="D178" t="s">
        <v>78</v>
      </c>
      <c r="E178" t="s">
        <v>79</v>
      </c>
      <c r="F178">
        <v>791</v>
      </c>
      <c r="G178" s="17">
        <v>2428.37</v>
      </c>
    </row>
    <row r="179" spans="1:7" x14ac:dyDescent="0.25">
      <c r="A179">
        <v>2005</v>
      </c>
      <c r="B179" t="s">
        <v>83</v>
      </c>
      <c r="C179" t="s">
        <v>84</v>
      </c>
      <c r="D179" t="s">
        <v>78</v>
      </c>
      <c r="E179" t="s">
        <v>101</v>
      </c>
      <c r="F179">
        <v>673</v>
      </c>
      <c r="G179" s="17">
        <v>2072.84</v>
      </c>
    </row>
    <row r="180" spans="1:7" x14ac:dyDescent="0.25">
      <c r="A180">
        <v>2005</v>
      </c>
      <c r="B180" t="s">
        <v>76</v>
      </c>
      <c r="C180" t="s">
        <v>84</v>
      </c>
      <c r="D180" t="s">
        <v>78</v>
      </c>
      <c r="E180" t="s">
        <v>101</v>
      </c>
      <c r="F180">
        <v>699</v>
      </c>
      <c r="G180" s="17">
        <v>2656.2</v>
      </c>
    </row>
    <row r="181" spans="1:7" x14ac:dyDescent="0.25">
      <c r="A181">
        <v>2006</v>
      </c>
      <c r="B181" t="s">
        <v>95</v>
      </c>
      <c r="C181" t="s">
        <v>84</v>
      </c>
      <c r="D181" t="s">
        <v>78</v>
      </c>
      <c r="E181" t="s">
        <v>79</v>
      </c>
      <c r="F181">
        <v>991</v>
      </c>
      <c r="G181" s="17">
        <v>3141.47</v>
      </c>
    </row>
    <row r="182" spans="1:7" x14ac:dyDescent="0.25">
      <c r="A182">
        <v>2007</v>
      </c>
      <c r="B182" t="s">
        <v>80</v>
      </c>
      <c r="C182" t="s">
        <v>84</v>
      </c>
      <c r="D182" t="s">
        <v>78</v>
      </c>
      <c r="E182" t="s">
        <v>85</v>
      </c>
      <c r="F182">
        <v>625</v>
      </c>
      <c r="G182" s="17">
        <v>1950</v>
      </c>
    </row>
    <row r="183" spans="1:7" x14ac:dyDescent="0.25">
      <c r="A183">
        <v>2005</v>
      </c>
      <c r="B183" t="s">
        <v>87</v>
      </c>
      <c r="C183" t="s">
        <v>84</v>
      </c>
      <c r="D183" t="s">
        <v>78</v>
      </c>
      <c r="E183" t="s">
        <v>79</v>
      </c>
      <c r="F183">
        <v>850</v>
      </c>
      <c r="G183" s="17">
        <v>1717</v>
      </c>
    </row>
    <row r="184" spans="1:7" x14ac:dyDescent="0.25">
      <c r="A184">
        <v>2006</v>
      </c>
      <c r="B184" t="s">
        <v>104</v>
      </c>
      <c r="C184" t="s">
        <v>84</v>
      </c>
      <c r="D184" t="s">
        <v>78</v>
      </c>
      <c r="E184" t="s">
        <v>85</v>
      </c>
      <c r="F184">
        <v>918</v>
      </c>
      <c r="G184" s="17">
        <v>3470.04</v>
      </c>
    </row>
    <row r="185" spans="1:7" x14ac:dyDescent="0.25">
      <c r="A185">
        <v>2007</v>
      </c>
      <c r="B185" t="s">
        <v>106</v>
      </c>
      <c r="C185" t="s">
        <v>84</v>
      </c>
      <c r="D185" t="s">
        <v>78</v>
      </c>
      <c r="E185" t="s">
        <v>85</v>
      </c>
      <c r="F185">
        <v>744</v>
      </c>
      <c r="G185" s="17">
        <v>2946.24</v>
      </c>
    </row>
    <row r="186" spans="1:7" x14ac:dyDescent="0.25">
      <c r="A186">
        <v>2006</v>
      </c>
      <c r="B186" t="s">
        <v>80</v>
      </c>
      <c r="C186" t="s">
        <v>84</v>
      </c>
      <c r="D186" t="s">
        <v>78</v>
      </c>
      <c r="E186" t="s">
        <v>101</v>
      </c>
      <c r="F186">
        <v>964</v>
      </c>
      <c r="G186" s="17">
        <v>3161.92</v>
      </c>
    </row>
    <row r="187" spans="1:7" x14ac:dyDescent="0.25">
      <c r="A187">
        <v>2006</v>
      </c>
      <c r="B187" t="s">
        <v>105</v>
      </c>
      <c r="C187" t="s">
        <v>84</v>
      </c>
      <c r="D187" t="s">
        <v>78</v>
      </c>
      <c r="E187" t="s">
        <v>108</v>
      </c>
      <c r="F187">
        <v>590</v>
      </c>
      <c r="G187" s="17">
        <v>1256.7</v>
      </c>
    </row>
    <row r="188" spans="1:7" x14ac:dyDescent="0.25">
      <c r="A188">
        <v>2005</v>
      </c>
      <c r="B188" t="s">
        <v>87</v>
      </c>
      <c r="C188" t="s">
        <v>84</v>
      </c>
      <c r="D188" t="s">
        <v>78</v>
      </c>
      <c r="E188" t="s">
        <v>85</v>
      </c>
      <c r="F188">
        <v>660</v>
      </c>
      <c r="G188" s="17">
        <v>1445.4</v>
      </c>
    </row>
    <row r="189" spans="1:7" x14ac:dyDescent="0.25">
      <c r="A189">
        <v>2007</v>
      </c>
      <c r="B189" t="s">
        <v>102</v>
      </c>
      <c r="C189" t="s">
        <v>84</v>
      </c>
      <c r="D189" t="s">
        <v>78</v>
      </c>
      <c r="E189" t="s">
        <v>108</v>
      </c>
      <c r="F189">
        <v>651</v>
      </c>
      <c r="G189" s="17">
        <v>2057.16</v>
      </c>
    </row>
    <row r="190" spans="1:7" x14ac:dyDescent="0.25">
      <c r="A190">
        <v>2007</v>
      </c>
      <c r="B190" t="s">
        <v>87</v>
      </c>
      <c r="C190" t="s">
        <v>84</v>
      </c>
      <c r="D190" t="s">
        <v>78</v>
      </c>
      <c r="E190" t="s">
        <v>108</v>
      </c>
      <c r="F190">
        <v>979</v>
      </c>
      <c r="G190" s="17">
        <v>3064.27</v>
      </c>
    </row>
    <row r="191" spans="1:7" x14ac:dyDescent="0.25">
      <c r="A191">
        <v>2005</v>
      </c>
      <c r="B191" t="s">
        <v>87</v>
      </c>
      <c r="C191" t="s">
        <v>84</v>
      </c>
      <c r="D191" t="s">
        <v>78</v>
      </c>
      <c r="E191" t="s">
        <v>108</v>
      </c>
      <c r="F191">
        <v>835</v>
      </c>
      <c r="G191" s="17">
        <v>2588.5</v>
      </c>
    </row>
    <row r="192" spans="1:7" x14ac:dyDescent="0.25">
      <c r="A192">
        <v>2007</v>
      </c>
      <c r="B192" t="s">
        <v>102</v>
      </c>
      <c r="C192" t="s">
        <v>84</v>
      </c>
      <c r="D192" t="s">
        <v>78</v>
      </c>
      <c r="E192" t="s">
        <v>108</v>
      </c>
      <c r="F192">
        <v>992</v>
      </c>
      <c r="G192" s="17">
        <v>3104.96</v>
      </c>
    </row>
    <row r="193" spans="1:7" x14ac:dyDescent="0.25">
      <c r="A193">
        <v>2007</v>
      </c>
      <c r="B193" t="s">
        <v>93</v>
      </c>
      <c r="C193" t="s">
        <v>84</v>
      </c>
      <c r="D193" t="s">
        <v>78</v>
      </c>
      <c r="E193" t="s">
        <v>101</v>
      </c>
      <c r="F193">
        <v>894</v>
      </c>
      <c r="G193" s="17">
        <v>2235</v>
      </c>
    </row>
    <row r="194" spans="1:7" x14ac:dyDescent="0.25">
      <c r="A194">
        <v>2005</v>
      </c>
      <c r="B194" t="s">
        <v>98</v>
      </c>
      <c r="C194" t="s">
        <v>84</v>
      </c>
      <c r="D194" t="s">
        <v>78</v>
      </c>
      <c r="E194" t="s">
        <v>85</v>
      </c>
      <c r="F194">
        <v>633</v>
      </c>
      <c r="G194" s="17">
        <v>2177.52</v>
      </c>
    </row>
    <row r="195" spans="1:7" x14ac:dyDescent="0.25">
      <c r="A195">
        <v>2005</v>
      </c>
      <c r="B195" t="s">
        <v>91</v>
      </c>
      <c r="C195" t="s">
        <v>84</v>
      </c>
      <c r="D195" t="s">
        <v>78</v>
      </c>
      <c r="E195" t="s">
        <v>85</v>
      </c>
      <c r="F195">
        <v>966</v>
      </c>
      <c r="G195" s="17">
        <v>2105.88</v>
      </c>
    </row>
    <row r="196" spans="1:7" x14ac:dyDescent="0.25">
      <c r="A196">
        <v>2006</v>
      </c>
      <c r="B196" t="s">
        <v>102</v>
      </c>
      <c r="C196" t="s">
        <v>84</v>
      </c>
      <c r="D196" t="s">
        <v>78</v>
      </c>
      <c r="E196" t="s">
        <v>108</v>
      </c>
      <c r="F196">
        <v>599</v>
      </c>
      <c r="G196" s="17">
        <v>1910.81</v>
      </c>
    </row>
    <row r="197" spans="1:7" x14ac:dyDescent="0.25">
      <c r="A197">
        <v>2006</v>
      </c>
      <c r="B197" t="s">
        <v>98</v>
      </c>
      <c r="C197" t="s">
        <v>84</v>
      </c>
      <c r="D197" t="s">
        <v>78</v>
      </c>
      <c r="E197" t="s">
        <v>108</v>
      </c>
      <c r="F197">
        <v>611</v>
      </c>
      <c r="G197" s="17">
        <v>1582.49</v>
      </c>
    </row>
    <row r="198" spans="1:7" x14ac:dyDescent="0.25">
      <c r="A198">
        <v>2006</v>
      </c>
      <c r="B198" t="s">
        <v>87</v>
      </c>
      <c r="C198" t="s">
        <v>84</v>
      </c>
      <c r="D198" t="s">
        <v>78</v>
      </c>
      <c r="E198" t="s">
        <v>108</v>
      </c>
      <c r="F198">
        <v>523</v>
      </c>
      <c r="G198" s="17">
        <v>1359.8</v>
      </c>
    </row>
    <row r="199" spans="1:7" x14ac:dyDescent="0.25">
      <c r="A199">
        <v>2007</v>
      </c>
      <c r="B199" t="s">
        <v>83</v>
      </c>
      <c r="C199" t="s">
        <v>84</v>
      </c>
      <c r="D199" t="s">
        <v>78</v>
      </c>
      <c r="E199" t="s">
        <v>101</v>
      </c>
      <c r="F199">
        <v>688</v>
      </c>
      <c r="G199" s="17">
        <v>1960.8</v>
      </c>
    </row>
    <row r="200" spans="1:7" x14ac:dyDescent="0.25">
      <c r="A200">
        <v>2005</v>
      </c>
      <c r="B200" t="s">
        <v>98</v>
      </c>
      <c r="C200" t="s">
        <v>84</v>
      </c>
      <c r="D200" t="s">
        <v>78</v>
      </c>
      <c r="E200" t="s">
        <v>108</v>
      </c>
      <c r="F200">
        <v>937</v>
      </c>
      <c r="G200" s="17">
        <v>2033.29</v>
      </c>
    </row>
    <row r="201" spans="1:7" x14ac:dyDescent="0.25">
      <c r="A201">
        <v>2007</v>
      </c>
      <c r="B201" t="s">
        <v>95</v>
      </c>
      <c r="C201" t="s">
        <v>84</v>
      </c>
      <c r="D201" t="s">
        <v>78</v>
      </c>
      <c r="E201" t="s">
        <v>79</v>
      </c>
      <c r="F201">
        <v>788</v>
      </c>
      <c r="G201" s="17">
        <v>2379.7600000000002</v>
      </c>
    </row>
    <row r="202" spans="1:7" x14ac:dyDescent="0.25">
      <c r="A202">
        <v>2006</v>
      </c>
      <c r="B202" t="s">
        <v>93</v>
      </c>
      <c r="C202" t="s">
        <v>84</v>
      </c>
      <c r="D202" t="s">
        <v>78</v>
      </c>
      <c r="E202" t="s">
        <v>101</v>
      </c>
      <c r="F202">
        <v>569</v>
      </c>
      <c r="G202" s="17">
        <v>1735.45</v>
      </c>
    </row>
    <row r="203" spans="1:7" x14ac:dyDescent="0.25">
      <c r="A203">
        <v>2007</v>
      </c>
      <c r="B203" t="s">
        <v>106</v>
      </c>
      <c r="C203" t="s">
        <v>84</v>
      </c>
      <c r="D203" t="s">
        <v>78</v>
      </c>
      <c r="E203" t="s">
        <v>85</v>
      </c>
      <c r="F203">
        <v>646</v>
      </c>
      <c r="G203" s="17">
        <v>1925.08</v>
      </c>
    </row>
    <row r="204" spans="1:7" x14ac:dyDescent="0.25">
      <c r="A204">
        <v>2007</v>
      </c>
      <c r="B204" t="s">
        <v>91</v>
      </c>
      <c r="C204" t="s">
        <v>84</v>
      </c>
      <c r="D204" t="s">
        <v>78</v>
      </c>
      <c r="E204" t="s">
        <v>85</v>
      </c>
      <c r="F204">
        <v>594</v>
      </c>
      <c r="G204" s="17">
        <v>1877.04</v>
      </c>
    </row>
    <row r="205" spans="1:7" x14ac:dyDescent="0.25">
      <c r="A205">
        <v>2005</v>
      </c>
      <c r="B205" t="s">
        <v>80</v>
      </c>
      <c r="C205" t="s">
        <v>84</v>
      </c>
      <c r="D205" t="s">
        <v>78</v>
      </c>
      <c r="E205" t="s">
        <v>101</v>
      </c>
      <c r="F205">
        <v>794</v>
      </c>
      <c r="G205" s="17">
        <v>2985.44</v>
      </c>
    </row>
    <row r="206" spans="1:7" x14ac:dyDescent="0.25">
      <c r="A206">
        <v>2007</v>
      </c>
      <c r="B206" t="s">
        <v>104</v>
      </c>
      <c r="C206" t="s">
        <v>84</v>
      </c>
      <c r="D206" t="s">
        <v>78</v>
      </c>
      <c r="E206" t="s">
        <v>108</v>
      </c>
      <c r="F206">
        <v>906</v>
      </c>
      <c r="G206" s="17">
        <v>3053.22</v>
      </c>
    </row>
    <row r="207" spans="1:7" x14ac:dyDescent="0.25">
      <c r="A207">
        <v>2006</v>
      </c>
      <c r="B207" t="s">
        <v>98</v>
      </c>
      <c r="C207" t="s">
        <v>84</v>
      </c>
      <c r="D207" t="s">
        <v>78</v>
      </c>
      <c r="E207" t="s">
        <v>108</v>
      </c>
      <c r="F207">
        <v>578</v>
      </c>
      <c r="G207" s="17">
        <v>1179.1199999999999</v>
      </c>
    </row>
    <row r="208" spans="1:7" x14ac:dyDescent="0.25">
      <c r="A208">
        <v>2007</v>
      </c>
      <c r="B208" t="s">
        <v>83</v>
      </c>
      <c r="C208" t="s">
        <v>84</v>
      </c>
      <c r="D208" t="s">
        <v>78</v>
      </c>
      <c r="E208" t="s">
        <v>108</v>
      </c>
      <c r="F208">
        <v>696</v>
      </c>
      <c r="G208" s="17">
        <v>2310.7199999999998</v>
      </c>
    </row>
    <row r="209" spans="1:7" x14ac:dyDescent="0.25">
      <c r="A209">
        <v>2006</v>
      </c>
      <c r="B209" t="s">
        <v>80</v>
      </c>
      <c r="C209" t="s">
        <v>84</v>
      </c>
      <c r="D209" t="s">
        <v>78</v>
      </c>
      <c r="E209" t="s">
        <v>108</v>
      </c>
      <c r="F209">
        <v>792</v>
      </c>
      <c r="G209" s="17">
        <v>2653.2</v>
      </c>
    </row>
    <row r="210" spans="1:7" x14ac:dyDescent="0.25">
      <c r="A210">
        <v>2006</v>
      </c>
      <c r="B210" t="s">
        <v>83</v>
      </c>
      <c r="C210" t="s">
        <v>84</v>
      </c>
      <c r="D210" t="s">
        <v>78</v>
      </c>
      <c r="E210" t="s">
        <v>108</v>
      </c>
      <c r="F210">
        <v>569</v>
      </c>
      <c r="G210" s="17">
        <v>2219.1</v>
      </c>
    </row>
    <row r="211" spans="1:7" x14ac:dyDescent="0.25">
      <c r="A211">
        <v>2005</v>
      </c>
      <c r="B211" t="s">
        <v>105</v>
      </c>
      <c r="C211" t="s">
        <v>84</v>
      </c>
      <c r="D211" t="s">
        <v>78</v>
      </c>
      <c r="E211" t="s">
        <v>79</v>
      </c>
      <c r="F211">
        <v>998</v>
      </c>
      <c r="G211" s="17">
        <v>2055.88</v>
      </c>
    </row>
    <row r="212" spans="1:7" x14ac:dyDescent="0.25">
      <c r="A212">
        <v>2007</v>
      </c>
      <c r="B212" t="s">
        <v>102</v>
      </c>
      <c r="C212" t="s">
        <v>84</v>
      </c>
      <c r="D212" t="s">
        <v>78</v>
      </c>
      <c r="E212" t="s">
        <v>108</v>
      </c>
      <c r="F212">
        <v>871</v>
      </c>
      <c r="G212" s="17">
        <v>2151.37</v>
      </c>
    </row>
    <row r="213" spans="1:7" x14ac:dyDescent="0.25">
      <c r="A213">
        <v>2006</v>
      </c>
      <c r="B213" t="s">
        <v>104</v>
      </c>
      <c r="C213" t="s">
        <v>84</v>
      </c>
      <c r="D213" t="s">
        <v>78</v>
      </c>
      <c r="E213" t="s">
        <v>79</v>
      </c>
      <c r="F213">
        <v>670</v>
      </c>
      <c r="G213" s="17">
        <v>2566.1</v>
      </c>
    </row>
    <row r="214" spans="1:7" x14ac:dyDescent="0.25">
      <c r="A214">
        <v>2007</v>
      </c>
      <c r="B214" t="s">
        <v>76</v>
      </c>
      <c r="C214" t="s">
        <v>84</v>
      </c>
      <c r="D214" t="s">
        <v>78</v>
      </c>
      <c r="E214" t="s">
        <v>101</v>
      </c>
      <c r="F214">
        <v>602</v>
      </c>
      <c r="G214" s="17">
        <v>1595.3</v>
      </c>
    </row>
    <row r="215" spans="1:7" x14ac:dyDescent="0.25">
      <c r="A215">
        <v>2006</v>
      </c>
      <c r="B215" t="s">
        <v>98</v>
      </c>
      <c r="C215" t="s">
        <v>86</v>
      </c>
      <c r="D215" t="s">
        <v>96</v>
      </c>
      <c r="E215" t="s">
        <v>107</v>
      </c>
      <c r="F215">
        <v>644</v>
      </c>
      <c r="G215" s="17">
        <v>1713.04</v>
      </c>
    </row>
    <row r="216" spans="1:7" x14ac:dyDescent="0.25">
      <c r="A216">
        <v>2005</v>
      </c>
      <c r="B216" t="s">
        <v>91</v>
      </c>
      <c r="C216" t="s">
        <v>86</v>
      </c>
      <c r="D216" t="s">
        <v>96</v>
      </c>
      <c r="E216" t="s">
        <v>99</v>
      </c>
      <c r="F216">
        <v>739</v>
      </c>
      <c r="G216" s="17">
        <v>1544.51</v>
      </c>
    </row>
    <row r="217" spans="1:7" x14ac:dyDescent="0.25">
      <c r="A217">
        <v>2006</v>
      </c>
      <c r="B217" t="s">
        <v>93</v>
      </c>
      <c r="C217" t="s">
        <v>86</v>
      </c>
      <c r="D217" t="s">
        <v>96</v>
      </c>
      <c r="E217" t="s">
        <v>99</v>
      </c>
      <c r="F217">
        <v>866</v>
      </c>
      <c r="G217" s="17">
        <v>2866.46</v>
      </c>
    </row>
    <row r="218" spans="1:7" x14ac:dyDescent="0.25">
      <c r="A218">
        <v>2006</v>
      </c>
      <c r="B218" t="s">
        <v>105</v>
      </c>
      <c r="C218" t="s">
        <v>86</v>
      </c>
      <c r="D218" t="s">
        <v>96</v>
      </c>
      <c r="E218" t="s">
        <v>99</v>
      </c>
      <c r="F218">
        <v>723</v>
      </c>
      <c r="G218" s="17">
        <v>1576.14</v>
      </c>
    </row>
    <row r="219" spans="1:7" x14ac:dyDescent="0.25">
      <c r="A219">
        <v>2006</v>
      </c>
      <c r="B219" t="s">
        <v>106</v>
      </c>
      <c r="C219" t="s">
        <v>86</v>
      </c>
      <c r="D219" t="s">
        <v>96</v>
      </c>
      <c r="E219" t="s">
        <v>107</v>
      </c>
      <c r="F219">
        <v>671</v>
      </c>
      <c r="G219" s="17">
        <v>1670.79</v>
      </c>
    </row>
    <row r="220" spans="1:7" x14ac:dyDescent="0.25">
      <c r="A220">
        <v>2007</v>
      </c>
      <c r="B220" t="s">
        <v>87</v>
      </c>
      <c r="C220" t="s">
        <v>86</v>
      </c>
      <c r="D220" t="s">
        <v>96</v>
      </c>
      <c r="E220" t="s">
        <v>107</v>
      </c>
      <c r="F220">
        <v>560</v>
      </c>
      <c r="G220" s="17">
        <v>1691.2</v>
      </c>
    </row>
    <row r="221" spans="1:7" x14ac:dyDescent="0.25">
      <c r="A221">
        <v>2005</v>
      </c>
      <c r="B221" t="s">
        <v>98</v>
      </c>
      <c r="C221" t="s">
        <v>86</v>
      </c>
      <c r="D221" t="s">
        <v>96</v>
      </c>
      <c r="E221" t="s">
        <v>99</v>
      </c>
      <c r="F221">
        <v>647</v>
      </c>
      <c r="G221" s="17">
        <v>2115.69</v>
      </c>
    </row>
    <row r="222" spans="1:7" x14ac:dyDescent="0.25">
      <c r="A222">
        <v>2006</v>
      </c>
      <c r="B222" t="s">
        <v>76</v>
      </c>
      <c r="C222" t="s">
        <v>86</v>
      </c>
      <c r="D222" t="s">
        <v>96</v>
      </c>
      <c r="E222" t="s">
        <v>99</v>
      </c>
      <c r="F222">
        <v>737</v>
      </c>
      <c r="G222" s="17">
        <v>2122.56</v>
      </c>
    </row>
    <row r="223" spans="1:7" x14ac:dyDescent="0.25">
      <c r="A223">
        <v>2005</v>
      </c>
      <c r="B223" t="s">
        <v>106</v>
      </c>
      <c r="C223" t="s">
        <v>86</v>
      </c>
      <c r="D223" t="s">
        <v>96</v>
      </c>
      <c r="E223" t="s">
        <v>97</v>
      </c>
      <c r="F223">
        <v>643</v>
      </c>
      <c r="G223" s="17">
        <v>2507.6999999999998</v>
      </c>
    </row>
    <row r="224" spans="1:7" x14ac:dyDescent="0.25">
      <c r="A224">
        <v>2006</v>
      </c>
      <c r="B224" t="s">
        <v>87</v>
      </c>
      <c r="C224" t="s">
        <v>86</v>
      </c>
      <c r="D224" t="s">
        <v>96</v>
      </c>
      <c r="E224" t="s">
        <v>107</v>
      </c>
      <c r="F224">
        <v>942</v>
      </c>
      <c r="G224" s="17">
        <v>3758.58</v>
      </c>
    </row>
    <row r="225" spans="1:7" x14ac:dyDescent="0.25">
      <c r="A225">
        <v>2007</v>
      </c>
      <c r="B225" t="s">
        <v>93</v>
      </c>
      <c r="C225" t="s">
        <v>86</v>
      </c>
      <c r="D225" t="s">
        <v>96</v>
      </c>
      <c r="E225" t="s">
        <v>99</v>
      </c>
      <c r="F225">
        <v>558</v>
      </c>
      <c r="G225" s="17">
        <v>1478.7</v>
      </c>
    </row>
    <row r="226" spans="1:7" x14ac:dyDescent="0.25">
      <c r="A226">
        <v>2007</v>
      </c>
      <c r="B226" t="s">
        <v>104</v>
      </c>
      <c r="C226" t="s">
        <v>86</v>
      </c>
      <c r="D226" t="s">
        <v>96</v>
      </c>
      <c r="E226" t="s">
        <v>99</v>
      </c>
      <c r="F226">
        <v>974</v>
      </c>
      <c r="G226" s="17">
        <v>3652.5</v>
      </c>
    </row>
    <row r="227" spans="1:7" x14ac:dyDescent="0.25">
      <c r="A227">
        <v>2005</v>
      </c>
      <c r="B227" t="s">
        <v>106</v>
      </c>
      <c r="C227" t="s">
        <v>86</v>
      </c>
      <c r="D227" t="s">
        <v>96</v>
      </c>
      <c r="E227" t="s">
        <v>99</v>
      </c>
      <c r="F227">
        <v>900</v>
      </c>
      <c r="G227" s="17">
        <v>2043</v>
      </c>
    </row>
    <row r="228" spans="1:7" x14ac:dyDescent="0.25">
      <c r="A228">
        <v>2005</v>
      </c>
      <c r="B228" t="s">
        <v>98</v>
      </c>
      <c r="C228" t="s">
        <v>86</v>
      </c>
      <c r="D228" t="s">
        <v>96</v>
      </c>
      <c r="E228" t="s">
        <v>99</v>
      </c>
      <c r="F228">
        <v>904</v>
      </c>
      <c r="G228" s="17">
        <v>3064.56</v>
      </c>
    </row>
    <row r="229" spans="1:7" x14ac:dyDescent="0.25">
      <c r="A229">
        <v>2006</v>
      </c>
      <c r="B229" t="s">
        <v>76</v>
      </c>
      <c r="C229" t="s">
        <v>86</v>
      </c>
      <c r="D229" t="s">
        <v>96</v>
      </c>
      <c r="E229" t="s">
        <v>99</v>
      </c>
      <c r="F229">
        <v>911</v>
      </c>
      <c r="G229" s="17">
        <v>2796.77</v>
      </c>
    </row>
    <row r="230" spans="1:7" x14ac:dyDescent="0.25">
      <c r="A230">
        <v>2007</v>
      </c>
      <c r="B230" t="s">
        <v>102</v>
      </c>
      <c r="C230" t="s">
        <v>86</v>
      </c>
      <c r="D230" t="s">
        <v>96</v>
      </c>
      <c r="E230" t="s">
        <v>99</v>
      </c>
      <c r="F230">
        <v>890</v>
      </c>
      <c r="G230" s="17">
        <v>2225</v>
      </c>
    </row>
    <row r="231" spans="1:7" x14ac:dyDescent="0.25">
      <c r="A231">
        <v>2007</v>
      </c>
      <c r="B231" t="s">
        <v>105</v>
      </c>
      <c r="C231" t="s">
        <v>86</v>
      </c>
      <c r="D231" t="s">
        <v>96</v>
      </c>
      <c r="E231" t="s">
        <v>99</v>
      </c>
      <c r="F231">
        <v>570</v>
      </c>
      <c r="G231" s="17">
        <v>1145.7</v>
      </c>
    </row>
    <row r="232" spans="1:7" x14ac:dyDescent="0.25">
      <c r="A232">
        <v>2006</v>
      </c>
      <c r="B232" t="s">
        <v>105</v>
      </c>
      <c r="C232" t="s">
        <v>86</v>
      </c>
      <c r="D232" t="s">
        <v>96</v>
      </c>
      <c r="E232" t="s">
        <v>99</v>
      </c>
      <c r="F232">
        <v>512</v>
      </c>
      <c r="G232" s="17">
        <v>1536</v>
      </c>
    </row>
    <row r="233" spans="1:7" x14ac:dyDescent="0.25">
      <c r="A233">
        <v>2007</v>
      </c>
      <c r="B233" t="s">
        <v>76</v>
      </c>
      <c r="C233" t="s">
        <v>86</v>
      </c>
      <c r="D233" t="s">
        <v>96</v>
      </c>
      <c r="E233" t="s">
        <v>99</v>
      </c>
      <c r="F233">
        <v>823</v>
      </c>
      <c r="G233" s="17">
        <v>2469</v>
      </c>
    </row>
    <row r="234" spans="1:7" x14ac:dyDescent="0.25">
      <c r="A234">
        <v>2007</v>
      </c>
      <c r="B234" t="s">
        <v>91</v>
      </c>
      <c r="C234" t="s">
        <v>86</v>
      </c>
      <c r="D234" t="s">
        <v>96</v>
      </c>
      <c r="E234" t="s">
        <v>97</v>
      </c>
      <c r="F234">
        <v>572</v>
      </c>
      <c r="G234" s="17">
        <v>2019.16</v>
      </c>
    </row>
    <row r="235" spans="1:7" x14ac:dyDescent="0.25">
      <c r="A235">
        <v>2006</v>
      </c>
      <c r="B235" t="s">
        <v>98</v>
      </c>
      <c r="C235" t="s">
        <v>86</v>
      </c>
      <c r="D235" t="s">
        <v>96</v>
      </c>
      <c r="E235" t="s">
        <v>97</v>
      </c>
      <c r="F235">
        <v>858</v>
      </c>
      <c r="G235" s="17">
        <v>3380.52</v>
      </c>
    </row>
    <row r="236" spans="1:7" x14ac:dyDescent="0.25">
      <c r="A236">
        <v>2005</v>
      </c>
      <c r="B236" t="s">
        <v>91</v>
      </c>
      <c r="C236" t="s">
        <v>86</v>
      </c>
      <c r="D236" t="s">
        <v>96</v>
      </c>
      <c r="E236" t="s">
        <v>99</v>
      </c>
      <c r="F236">
        <v>991</v>
      </c>
      <c r="G236" s="17">
        <v>2437.86</v>
      </c>
    </row>
    <row r="237" spans="1:7" x14ac:dyDescent="0.25">
      <c r="A237">
        <v>2007</v>
      </c>
      <c r="B237" t="s">
        <v>102</v>
      </c>
      <c r="C237" t="s">
        <v>86</v>
      </c>
      <c r="D237" t="s">
        <v>96</v>
      </c>
      <c r="E237" t="s">
        <v>107</v>
      </c>
      <c r="F237">
        <v>740</v>
      </c>
      <c r="G237" s="17">
        <v>1531.8</v>
      </c>
    </row>
    <row r="238" spans="1:7" x14ac:dyDescent="0.25">
      <c r="A238">
        <v>2006</v>
      </c>
      <c r="B238" t="s">
        <v>91</v>
      </c>
      <c r="C238" t="s">
        <v>86</v>
      </c>
      <c r="D238" t="s">
        <v>96</v>
      </c>
      <c r="E238" t="s">
        <v>99</v>
      </c>
      <c r="F238">
        <v>589</v>
      </c>
      <c r="G238" s="17">
        <v>1943.7</v>
      </c>
    </row>
    <row r="239" spans="1:7" x14ac:dyDescent="0.25">
      <c r="A239">
        <v>2007</v>
      </c>
      <c r="B239" t="s">
        <v>95</v>
      </c>
      <c r="C239" t="s">
        <v>86</v>
      </c>
      <c r="D239" t="s">
        <v>96</v>
      </c>
      <c r="E239" t="s">
        <v>97</v>
      </c>
      <c r="F239">
        <v>920</v>
      </c>
      <c r="G239" s="17">
        <v>2714</v>
      </c>
    </row>
    <row r="240" spans="1:7" x14ac:dyDescent="0.25">
      <c r="A240">
        <v>2005</v>
      </c>
      <c r="B240" t="s">
        <v>98</v>
      </c>
      <c r="C240" t="s">
        <v>86</v>
      </c>
      <c r="D240" t="s">
        <v>96</v>
      </c>
      <c r="E240" t="s">
        <v>99</v>
      </c>
      <c r="F240">
        <v>589</v>
      </c>
      <c r="G240" s="17">
        <v>1884.8</v>
      </c>
    </row>
    <row r="241" spans="1:7" x14ac:dyDescent="0.25">
      <c r="A241">
        <v>2007</v>
      </c>
      <c r="B241" t="s">
        <v>106</v>
      </c>
      <c r="C241" t="s">
        <v>86</v>
      </c>
      <c r="D241" t="s">
        <v>96</v>
      </c>
      <c r="E241" t="s">
        <v>97</v>
      </c>
      <c r="F241">
        <v>621</v>
      </c>
      <c r="G241" s="17">
        <v>2285.2800000000002</v>
      </c>
    </row>
    <row r="242" spans="1:7" x14ac:dyDescent="0.25">
      <c r="A242">
        <v>2005</v>
      </c>
      <c r="B242" t="s">
        <v>105</v>
      </c>
      <c r="C242" t="s">
        <v>86</v>
      </c>
      <c r="D242" t="s">
        <v>96</v>
      </c>
      <c r="E242" t="s">
        <v>99</v>
      </c>
      <c r="F242">
        <v>897</v>
      </c>
      <c r="G242" s="17">
        <v>1874.73</v>
      </c>
    </row>
    <row r="243" spans="1:7" x14ac:dyDescent="0.25">
      <c r="A243">
        <v>2005</v>
      </c>
      <c r="B243" t="s">
        <v>105</v>
      </c>
      <c r="C243" t="s">
        <v>86</v>
      </c>
      <c r="D243" t="s">
        <v>96</v>
      </c>
      <c r="E243" t="s">
        <v>107</v>
      </c>
      <c r="F243">
        <v>650</v>
      </c>
      <c r="G243" s="17">
        <v>2515.5</v>
      </c>
    </row>
    <row r="244" spans="1:7" x14ac:dyDescent="0.25">
      <c r="A244">
        <v>2007</v>
      </c>
      <c r="B244" t="s">
        <v>102</v>
      </c>
      <c r="C244" t="s">
        <v>86</v>
      </c>
      <c r="D244" t="s">
        <v>96</v>
      </c>
      <c r="E244" t="s">
        <v>99</v>
      </c>
      <c r="F244">
        <v>871</v>
      </c>
      <c r="G244" s="17">
        <v>3440.45</v>
      </c>
    </row>
    <row r="245" spans="1:7" x14ac:dyDescent="0.25">
      <c r="A245">
        <v>2006</v>
      </c>
      <c r="B245" t="s">
        <v>98</v>
      </c>
      <c r="C245" t="s">
        <v>86</v>
      </c>
      <c r="D245" t="s">
        <v>96</v>
      </c>
      <c r="E245" t="s">
        <v>99</v>
      </c>
      <c r="F245">
        <v>834</v>
      </c>
      <c r="G245" s="17">
        <v>2860.62</v>
      </c>
    </row>
    <row r="246" spans="1:7" x14ac:dyDescent="0.25">
      <c r="A246">
        <v>2005</v>
      </c>
      <c r="B246" t="s">
        <v>106</v>
      </c>
      <c r="C246" t="s">
        <v>86</v>
      </c>
      <c r="D246" t="s">
        <v>96</v>
      </c>
      <c r="E246" t="s">
        <v>107</v>
      </c>
      <c r="F246">
        <v>989</v>
      </c>
      <c r="G246" s="17">
        <v>2472.5</v>
      </c>
    </row>
    <row r="247" spans="1:7" x14ac:dyDescent="0.25">
      <c r="A247">
        <v>2005</v>
      </c>
      <c r="B247" t="s">
        <v>76</v>
      </c>
      <c r="C247" t="s">
        <v>86</v>
      </c>
      <c r="D247" t="s">
        <v>96</v>
      </c>
      <c r="E247" t="s">
        <v>99</v>
      </c>
      <c r="F247">
        <v>631</v>
      </c>
      <c r="G247" s="17">
        <v>1621.67</v>
      </c>
    </row>
    <row r="248" spans="1:7" x14ac:dyDescent="0.25">
      <c r="A248">
        <v>2005</v>
      </c>
      <c r="B248" t="s">
        <v>104</v>
      </c>
      <c r="C248" t="s">
        <v>86</v>
      </c>
      <c r="D248" t="s">
        <v>96</v>
      </c>
      <c r="E248" t="s">
        <v>97</v>
      </c>
      <c r="F248">
        <v>912</v>
      </c>
      <c r="G248" s="17">
        <v>3629.76</v>
      </c>
    </row>
    <row r="249" spans="1:7" x14ac:dyDescent="0.25">
      <c r="A249">
        <v>2005</v>
      </c>
      <c r="B249" t="s">
        <v>91</v>
      </c>
      <c r="C249" t="s">
        <v>86</v>
      </c>
      <c r="D249" t="s">
        <v>96</v>
      </c>
      <c r="E249" t="s">
        <v>99</v>
      </c>
      <c r="F249">
        <v>561</v>
      </c>
      <c r="G249" s="17">
        <v>1458.6</v>
      </c>
    </row>
    <row r="250" spans="1:7" x14ac:dyDescent="0.25">
      <c r="A250">
        <v>2007</v>
      </c>
      <c r="B250" t="s">
        <v>104</v>
      </c>
      <c r="C250" t="s">
        <v>86</v>
      </c>
      <c r="D250" t="s">
        <v>96</v>
      </c>
      <c r="E250" t="s">
        <v>107</v>
      </c>
      <c r="F250">
        <v>670</v>
      </c>
      <c r="G250" s="17">
        <v>1547.7</v>
      </c>
    </row>
    <row r="251" spans="1:7" x14ac:dyDescent="0.25">
      <c r="A251">
        <v>2007</v>
      </c>
      <c r="B251" t="s">
        <v>87</v>
      </c>
      <c r="C251" t="s">
        <v>86</v>
      </c>
      <c r="D251" t="s">
        <v>96</v>
      </c>
      <c r="E251" t="s">
        <v>99</v>
      </c>
      <c r="F251">
        <v>783</v>
      </c>
      <c r="G251" s="17">
        <v>1706.94</v>
      </c>
    </row>
    <row r="252" spans="1:7" x14ac:dyDescent="0.25">
      <c r="A252">
        <v>2006</v>
      </c>
      <c r="B252" t="s">
        <v>83</v>
      </c>
      <c r="C252" t="s">
        <v>86</v>
      </c>
      <c r="D252" t="s">
        <v>96</v>
      </c>
      <c r="E252" t="s">
        <v>99</v>
      </c>
      <c r="F252">
        <v>725</v>
      </c>
      <c r="G252" s="17">
        <v>2827.5</v>
      </c>
    </row>
    <row r="253" spans="1:7" x14ac:dyDescent="0.25">
      <c r="A253">
        <v>2007</v>
      </c>
      <c r="B253" t="s">
        <v>91</v>
      </c>
      <c r="C253" t="s">
        <v>86</v>
      </c>
      <c r="D253" t="s">
        <v>96</v>
      </c>
      <c r="E253" t="s">
        <v>107</v>
      </c>
      <c r="F253">
        <v>842</v>
      </c>
      <c r="G253" s="17">
        <v>1978.7</v>
      </c>
    </row>
    <row r="254" spans="1:7" x14ac:dyDescent="0.25">
      <c r="A254">
        <v>2006</v>
      </c>
      <c r="B254" t="s">
        <v>102</v>
      </c>
      <c r="C254" t="s">
        <v>86</v>
      </c>
      <c r="D254" t="s">
        <v>96</v>
      </c>
      <c r="E254" t="s">
        <v>97</v>
      </c>
      <c r="F254">
        <v>976</v>
      </c>
      <c r="G254" s="17">
        <v>3533.12</v>
      </c>
    </row>
    <row r="255" spans="1:7" x14ac:dyDescent="0.25">
      <c r="A255">
        <v>2007</v>
      </c>
      <c r="B255" t="s">
        <v>102</v>
      </c>
      <c r="C255" t="s">
        <v>86</v>
      </c>
      <c r="D255" t="s">
        <v>96</v>
      </c>
      <c r="E255" t="s">
        <v>107</v>
      </c>
      <c r="F255">
        <v>665</v>
      </c>
      <c r="G255" s="17">
        <v>2134.65</v>
      </c>
    </row>
    <row r="256" spans="1:7" x14ac:dyDescent="0.25">
      <c r="A256">
        <v>2006</v>
      </c>
      <c r="B256" t="s">
        <v>93</v>
      </c>
      <c r="C256" t="s">
        <v>86</v>
      </c>
      <c r="D256" t="s">
        <v>96</v>
      </c>
      <c r="E256" t="s">
        <v>107</v>
      </c>
      <c r="F256">
        <v>770</v>
      </c>
      <c r="G256" s="17">
        <v>3056.9</v>
      </c>
    </row>
    <row r="257" spans="1:7" x14ac:dyDescent="0.25">
      <c r="A257">
        <v>2006</v>
      </c>
      <c r="B257" t="s">
        <v>93</v>
      </c>
      <c r="C257" t="s">
        <v>86</v>
      </c>
      <c r="D257" t="s">
        <v>96</v>
      </c>
      <c r="E257" t="s">
        <v>99</v>
      </c>
      <c r="F257">
        <v>884</v>
      </c>
      <c r="G257" s="17">
        <v>2846.48</v>
      </c>
    </row>
    <row r="258" spans="1:7" x14ac:dyDescent="0.25">
      <c r="A258">
        <v>2007</v>
      </c>
      <c r="B258" t="s">
        <v>80</v>
      </c>
      <c r="C258" t="s">
        <v>86</v>
      </c>
      <c r="D258" t="s">
        <v>96</v>
      </c>
      <c r="E258" t="s">
        <v>99</v>
      </c>
      <c r="F258">
        <v>710</v>
      </c>
      <c r="G258" s="17">
        <v>1718.2</v>
      </c>
    </row>
    <row r="259" spans="1:7" x14ac:dyDescent="0.25">
      <c r="A259">
        <v>2005</v>
      </c>
      <c r="B259" t="s">
        <v>91</v>
      </c>
      <c r="C259" t="s">
        <v>86</v>
      </c>
      <c r="D259" t="s">
        <v>96</v>
      </c>
      <c r="E259" t="s">
        <v>97</v>
      </c>
      <c r="F259">
        <v>983</v>
      </c>
      <c r="G259" s="17">
        <v>3705.91</v>
      </c>
    </row>
    <row r="260" spans="1:7" x14ac:dyDescent="0.25">
      <c r="A260">
        <v>2007</v>
      </c>
      <c r="B260" t="s">
        <v>87</v>
      </c>
      <c r="C260" t="s">
        <v>86</v>
      </c>
      <c r="D260" t="s">
        <v>96</v>
      </c>
      <c r="E260" t="s">
        <v>97</v>
      </c>
      <c r="F260">
        <v>945</v>
      </c>
      <c r="G260" s="17">
        <v>3430.35</v>
      </c>
    </row>
    <row r="261" spans="1:7" x14ac:dyDescent="0.25">
      <c r="A261">
        <v>2007</v>
      </c>
      <c r="B261" t="s">
        <v>98</v>
      </c>
      <c r="C261" t="s">
        <v>86</v>
      </c>
      <c r="D261" t="s">
        <v>96</v>
      </c>
      <c r="E261" t="s">
        <v>99</v>
      </c>
      <c r="F261">
        <v>994</v>
      </c>
      <c r="G261" s="17">
        <v>2763.32</v>
      </c>
    </row>
    <row r="262" spans="1:7" x14ac:dyDescent="0.25">
      <c r="A262">
        <v>2007</v>
      </c>
      <c r="B262" t="s">
        <v>83</v>
      </c>
      <c r="C262" t="s">
        <v>86</v>
      </c>
      <c r="D262" t="s">
        <v>96</v>
      </c>
      <c r="E262" t="s">
        <v>97</v>
      </c>
      <c r="F262">
        <v>731</v>
      </c>
      <c r="G262" s="17">
        <v>2288.0300000000002</v>
      </c>
    </row>
    <row r="263" spans="1:7" x14ac:dyDescent="0.25">
      <c r="A263">
        <v>2005</v>
      </c>
      <c r="B263" t="s">
        <v>93</v>
      </c>
      <c r="C263" t="s">
        <v>86</v>
      </c>
      <c r="D263" t="s">
        <v>96</v>
      </c>
      <c r="E263" t="s">
        <v>99</v>
      </c>
      <c r="F263">
        <v>882</v>
      </c>
      <c r="G263" s="17">
        <v>2231.46</v>
      </c>
    </row>
    <row r="264" spans="1:7" x14ac:dyDescent="0.25">
      <c r="A264">
        <v>2005</v>
      </c>
      <c r="B264" t="s">
        <v>76</v>
      </c>
      <c r="C264" t="s">
        <v>86</v>
      </c>
      <c r="D264" t="s">
        <v>96</v>
      </c>
      <c r="E264" t="s">
        <v>97</v>
      </c>
      <c r="F264">
        <v>949</v>
      </c>
      <c r="G264" s="17">
        <v>3236.09</v>
      </c>
    </row>
    <row r="265" spans="1:7" x14ac:dyDescent="0.25">
      <c r="A265">
        <v>2005</v>
      </c>
      <c r="B265" t="s">
        <v>104</v>
      </c>
      <c r="C265" t="s">
        <v>86</v>
      </c>
      <c r="D265" t="s">
        <v>96</v>
      </c>
      <c r="E265" t="s">
        <v>99</v>
      </c>
      <c r="F265">
        <v>717</v>
      </c>
      <c r="G265" s="17">
        <v>2545.35</v>
      </c>
    </row>
    <row r="266" spans="1:7" x14ac:dyDescent="0.25">
      <c r="A266">
        <v>2007</v>
      </c>
      <c r="B266" t="s">
        <v>106</v>
      </c>
      <c r="C266" t="s">
        <v>86</v>
      </c>
      <c r="D266" t="s">
        <v>96</v>
      </c>
      <c r="E266" t="s">
        <v>107</v>
      </c>
      <c r="F266">
        <v>730</v>
      </c>
      <c r="G266" s="17">
        <v>2525.8000000000002</v>
      </c>
    </row>
    <row r="267" spans="1:7" x14ac:dyDescent="0.25">
      <c r="A267">
        <v>2007</v>
      </c>
      <c r="B267" t="s">
        <v>80</v>
      </c>
      <c r="C267" t="s">
        <v>86</v>
      </c>
      <c r="D267" t="s">
        <v>96</v>
      </c>
      <c r="E267" t="s">
        <v>99</v>
      </c>
      <c r="F267">
        <v>679</v>
      </c>
      <c r="G267" s="17">
        <v>2593.7800000000002</v>
      </c>
    </row>
    <row r="268" spans="1:7" x14ac:dyDescent="0.25">
      <c r="A268">
        <v>2006</v>
      </c>
      <c r="B268" t="s">
        <v>91</v>
      </c>
      <c r="C268" t="s">
        <v>86</v>
      </c>
      <c r="D268" t="s">
        <v>96</v>
      </c>
      <c r="E268" t="s">
        <v>97</v>
      </c>
      <c r="F268">
        <v>736</v>
      </c>
      <c r="G268" s="17">
        <v>1751.68</v>
      </c>
    </row>
    <row r="269" spans="1:7" x14ac:dyDescent="0.25">
      <c r="A269">
        <v>2005</v>
      </c>
      <c r="B269" t="s">
        <v>106</v>
      </c>
      <c r="C269" t="s">
        <v>86</v>
      </c>
      <c r="D269" t="s">
        <v>96</v>
      </c>
      <c r="E269" t="s">
        <v>97</v>
      </c>
      <c r="F269">
        <v>685</v>
      </c>
      <c r="G269" s="17">
        <v>1876.9</v>
      </c>
    </row>
    <row r="270" spans="1:7" x14ac:dyDescent="0.25">
      <c r="A270">
        <v>2006</v>
      </c>
      <c r="B270" t="s">
        <v>106</v>
      </c>
      <c r="C270" t="s">
        <v>86</v>
      </c>
      <c r="D270" t="s">
        <v>96</v>
      </c>
      <c r="E270" t="s">
        <v>99</v>
      </c>
      <c r="F270">
        <v>724</v>
      </c>
      <c r="G270" s="17">
        <v>1723.12</v>
      </c>
    </row>
    <row r="271" spans="1:7" x14ac:dyDescent="0.25">
      <c r="A271">
        <v>2007</v>
      </c>
      <c r="B271" t="s">
        <v>105</v>
      </c>
      <c r="C271" t="s">
        <v>86</v>
      </c>
      <c r="D271" t="s">
        <v>96</v>
      </c>
      <c r="E271" t="s">
        <v>99</v>
      </c>
      <c r="F271">
        <v>514</v>
      </c>
      <c r="G271" s="17">
        <v>1814.42</v>
      </c>
    </row>
    <row r="272" spans="1:7" x14ac:dyDescent="0.25">
      <c r="A272">
        <v>2007</v>
      </c>
      <c r="B272" t="s">
        <v>91</v>
      </c>
      <c r="C272" t="s">
        <v>86</v>
      </c>
      <c r="D272" t="s">
        <v>89</v>
      </c>
      <c r="E272" t="s">
        <v>92</v>
      </c>
      <c r="F272">
        <v>615</v>
      </c>
      <c r="G272" s="17">
        <v>1894.2</v>
      </c>
    </row>
    <row r="273" spans="1:7" x14ac:dyDescent="0.25">
      <c r="A273">
        <v>2007</v>
      </c>
      <c r="B273" t="s">
        <v>83</v>
      </c>
      <c r="C273" t="s">
        <v>86</v>
      </c>
      <c r="D273" t="s">
        <v>89</v>
      </c>
      <c r="E273" t="s">
        <v>90</v>
      </c>
      <c r="F273">
        <v>704</v>
      </c>
      <c r="G273" s="17">
        <v>2471.04</v>
      </c>
    </row>
    <row r="274" spans="1:7" x14ac:dyDescent="0.25">
      <c r="A274">
        <v>2006</v>
      </c>
      <c r="B274" t="s">
        <v>80</v>
      </c>
      <c r="C274" t="s">
        <v>86</v>
      </c>
      <c r="D274" t="s">
        <v>89</v>
      </c>
      <c r="E274" t="s">
        <v>94</v>
      </c>
      <c r="F274">
        <v>806</v>
      </c>
      <c r="G274" s="17">
        <v>1781.26</v>
      </c>
    </row>
    <row r="275" spans="1:7" x14ac:dyDescent="0.25">
      <c r="A275">
        <v>2005</v>
      </c>
      <c r="B275" t="s">
        <v>105</v>
      </c>
      <c r="C275" t="s">
        <v>86</v>
      </c>
      <c r="D275" t="s">
        <v>89</v>
      </c>
      <c r="E275" t="s">
        <v>100</v>
      </c>
      <c r="F275">
        <v>729</v>
      </c>
      <c r="G275" s="17">
        <v>2383.83</v>
      </c>
    </row>
    <row r="276" spans="1:7" x14ac:dyDescent="0.25">
      <c r="A276">
        <v>2006</v>
      </c>
      <c r="B276" t="s">
        <v>98</v>
      </c>
      <c r="C276" t="s">
        <v>86</v>
      </c>
      <c r="D276" t="s">
        <v>89</v>
      </c>
      <c r="E276" t="s">
        <v>92</v>
      </c>
      <c r="F276">
        <v>729</v>
      </c>
      <c r="G276" s="17">
        <v>1880.82</v>
      </c>
    </row>
    <row r="277" spans="1:7" x14ac:dyDescent="0.25">
      <c r="A277">
        <v>2005</v>
      </c>
      <c r="B277" t="s">
        <v>102</v>
      </c>
      <c r="C277" t="s">
        <v>86</v>
      </c>
      <c r="D277" t="s">
        <v>89</v>
      </c>
      <c r="E277" t="s">
        <v>92</v>
      </c>
      <c r="F277">
        <v>588</v>
      </c>
      <c r="G277" s="17">
        <v>2299.08</v>
      </c>
    </row>
    <row r="278" spans="1:7" x14ac:dyDescent="0.25">
      <c r="A278">
        <v>2005</v>
      </c>
      <c r="B278" t="s">
        <v>87</v>
      </c>
      <c r="C278" t="s">
        <v>86</v>
      </c>
      <c r="D278" t="s">
        <v>89</v>
      </c>
      <c r="E278" t="s">
        <v>90</v>
      </c>
      <c r="F278">
        <v>560</v>
      </c>
      <c r="G278" s="17">
        <v>2066.4</v>
      </c>
    </row>
    <row r="279" spans="1:7" x14ac:dyDescent="0.25">
      <c r="A279">
        <v>2005</v>
      </c>
      <c r="B279" t="s">
        <v>105</v>
      </c>
      <c r="C279" t="s">
        <v>86</v>
      </c>
      <c r="D279" t="s">
        <v>89</v>
      </c>
      <c r="E279" t="s">
        <v>100</v>
      </c>
      <c r="F279">
        <v>903</v>
      </c>
      <c r="G279" s="17">
        <v>2447.13</v>
      </c>
    </row>
    <row r="280" spans="1:7" x14ac:dyDescent="0.25">
      <c r="A280">
        <v>2007</v>
      </c>
      <c r="B280" t="s">
        <v>106</v>
      </c>
      <c r="C280" t="s">
        <v>86</v>
      </c>
      <c r="D280" t="s">
        <v>89</v>
      </c>
      <c r="E280" t="s">
        <v>94</v>
      </c>
      <c r="F280">
        <v>803</v>
      </c>
      <c r="G280" s="17">
        <v>3027.31</v>
      </c>
    </row>
    <row r="281" spans="1:7" x14ac:dyDescent="0.25">
      <c r="A281">
        <v>2006</v>
      </c>
      <c r="B281" t="s">
        <v>83</v>
      </c>
      <c r="C281" t="s">
        <v>86</v>
      </c>
      <c r="D281" t="s">
        <v>89</v>
      </c>
      <c r="E281" t="s">
        <v>100</v>
      </c>
      <c r="F281">
        <v>552</v>
      </c>
      <c r="G281" s="17">
        <v>1672.56</v>
      </c>
    </row>
    <row r="282" spans="1:7" x14ac:dyDescent="0.25">
      <c r="A282">
        <v>2005</v>
      </c>
      <c r="B282" t="s">
        <v>91</v>
      </c>
      <c r="C282" t="s">
        <v>86</v>
      </c>
      <c r="D282" t="s">
        <v>89</v>
      </c>
      <c r="E282" t="s">
        <v>94</v>
      </c>
      <c r="F282">
        <v>647</v>
      </c>
      <c r="G282" s="17">
        <v>1792.19</v>
      </c>
    </row>
    <row r="283" spans="1:7" x14ac:dyDescent="0.25">
      <c r="A283">
        <v>2006</v>
      </c>
      <c r="B283" t="s">
        <v>80</v>
      </c>
      <c r="C283" t="s">
        <v>86</v>
      </c>
      <c r="D283" t="s">
        <v>89</v>
      </c>
      <c r="E283" t="s">
        <v>94</v>
      </c>
      <c r="F283">
        <v>767</v>
      </c>
      <c r="G283" s="17">
        <v>2876.25</v>
      </c>
    </row>
    <row r="284" spans="1:7" x14ac:dyDescent="0.25">
      <c r="A284">
        <v>2007</v>
      </c>
      <c r="B284" t="s">
        <v>104</v>
      </c>
      <c r="C284" t="s">
        <v>86</v>
      </c>
      <c r="D284" t="s">
        <v>89</v>
      </c>
      <c r="E284" t="s">
        <v>100</v>
      </c>
      <c r="F284">
        <v>810</v>
      </c>
      <c r="G284" s="17">
        <v>2786.4</v>
      </c>
    </row>
    <row r="285" spans="1:7" x14ac:dyDescent="0.25">
      <c r="A285">
        <v>2007</v>
      </c>
      <c r="B285" t="s">
        <v>91</v>
      </c>
      <c r="C285" t="s">
        <v>86</v>
      </c>
      <c r="D285" t="s">
        <v>89</v>
      </c>
      <c r="E285" t="s">
        <v>92</v>
      </c>
      <c r="F285">
        <v>510</v>
      </c>
      <c r="G285" s="17">
        <v>1407.6</v>
      </c>
    </row>
    <row r="286" spans="1:7" x14ac:dyDescent="0.25">
      <c r="A286">
        <v>2006</v>
      </c>
      <c r="B286" t="s">
        <v>93</v>
      </c>
      <c r="C286" t="s">
        <v>86</v>
      </c>
      <c r="D286" t="s">
        <v>89</v>
      </c>
      <c r="E286" t="s">
        <v>92</v>
      </c>
      <c r="F286">
        <v>705</v>
      </c>
      <c r="G286" s="17">
        <v>1628.55</v>
      </c>
    </row>
    <row r="287" spans="1:7" x14ac:dyDescent="0.25">
      <c r="A287">
        <v>2007</v>
      </c>
      <c r="B287" t="s">
        <v>104</v>
      </c>
      <c r="C287" t="s">
        <v>86</v>
      </c>
      <c r="D287" t="s">
        <v>89</v>
      </c>
      <c r="E287" t="s">
        <v>94</v>
      </c>
      <c r="F287">
        <v>858</v>
      </c>
      <c r="G287" s="17">
        <v>2737.02</v>
      </c>
    </row>
    <row r="288" spans="1:7" x14ac:dyDescent="0.25">
      <c r="A288">
        <v>2005</v>
      </c>
      <c r="B288" t="s">
        <v>105</v>
      </c>
      <c r="C288" t="s">
        <v>86</v>
      </c>
      <c r="D288" t="s">
        <v>89</v>
      </c>
      <c r="E288" t="s">
        <v>90</v>
      </c>
      <c r="F288">
        <v>955</v>
      </c>
      <c r="G288" s="17">
        <v>2989.15</v>
      </c>
    </row>
    <row r="289" spans="1:7" x14ac:dyDescent="0.25">
      <c r="A289">
        <v>2006</v>
      </c>
      <c r="B289" t="s">
        <v>87</v>
      </c>
      <c r="C289" t="s">
        <v>86</v>
      </c>
      <c r="D289" t="s">
        <v>89</v>
      </c>
      <c r="E289" t="s">
        <v>90</v>
      </c>
      <c r="F289">
        <v>685</v>
      </c>
      <c r="G289" s="17">
        <v>2116.65</v>
      </c>
    </row>
    <row r="290" spans="1:7" x14ac:dyDescent="0.25">
      <c r="A290">
        <v>2005</v>
      </c>
      <c r="B290" t="s">
        <v>83</v>
      </c>
      <c r="C290" t="s">
        <v>86</v>
      </c>
      <c r="D290" t="s">
        <v>89</v>
      </c>
      <c r="E290" t="s">
        <v>94</v>
      </c>
      <c r="F290">
        <v>773</v>
      </c>
      <c r="G290" s="17">
        <v>2434.9499999999998</v>
      </c>
    </row>
    <row r="291" spans="1:7" x14ac:dyDescent="0.25">
      <c r="A291">
        <v>2007</v>
      </c>
      <c r="B291" t="s">
        <v>104</v>
      </c>
      <c r="C291" t="s">
        <v>86</v>
      </c>
      <c r="D291" t="s">
        <v>89</v>
      </c>
      <c r="E291" t="s">
        <v>94</v>
      </c>
      <c r="F291">
        <v>925</v>
      </c>
      <c r="G291" s="17">
        <v>2479</v>
      </c>
    </row>
    <row r="292" spans="1:7" x14ac:dyDescent="0.25">
      <c r="A292">
        <v>2007</v>
      </c>
      <c r="B292" t="s">
        <v>98</v>
      </c>
      <c r="C292" t="s">
        <v>86</v>
      </c>
      <c r="D292" t="s">
        <v>89</v>
      </c>
      <c r="E292" t="s">
        <v>100</v>
      </c>
      <c r="F292">
        <v>758</v>
      </c>
      <c r="G292" s="17">
        <v>2516.56</v>
      </c>
    </row>
    <row r="293" spans="1:7" x14ac:dyDescent="0.25">
      <c r="A293">
        <v>2005</v>
      </c>
      <c r="B293" t="s">
        <v>91</v>
      </c>
      <c r="C293" t="s">
        <v>86</v>
      </c>
      <c r="D293" t="s">
        <v>89</v>
      </c>
      <c r="E293" t="s">
        <v>92</v>
      </c>
      <c r="F293">
        <v>930</v>
      </c>
      <c r="G293" s="17">
        <v>3692.1</v>
      </c>
    </row>
    <row r="294" spans="1:7" x14ac:dyDescent="0.25">
      <c r="A294">
        <v>2006</v>
      </c>
      <c r="B294" t="s">
        <v>93</v>
      </c>
      <c r="C294" t="s">
        <v>86</v>
      </c>
      <c r="D294" t="s">
        <v>89</v>
      </c>
      <c r="E294" t="s">
        <v>94</v>
      </c>
      <c r="F294">
        <v>724</v>
      </c>
      <c r="G294" s="17">
        <v>1643.48</v>
      </c>
    </row>
    <row r="295" spans="1:7" x14ac:dyDescent="0.25">
      <c r="A295">
        <v>2005</v>
      </c>
      <c r="B295" t="s">
        <v>104</v>
      </c>
      <c r="C295" t="s">
        <v>86</v>
      </c>
      <c r="D295" t="s">
        <v>89</v>
      </c>
      <c r="E295" t="s">
        <v>94</v>
      </c>
      <c r="F295">
        <v>737</v>
      </c>
      <c r="G295" s="17">
        <v>2859.56</v>
      </c>
    </row>
    <row r="296" spans="1:7" x14ac:dyDescent="0.25">
      <c r="A296">
        <v>2005</v>
      </c>
      <c r="B296" t="s">
        <v>98</v>
      </c>
      <c r="C296" t="s">
        <v>86</v>
      </c>
      <c r="D296" t="s">
        <v>89</v>
      </c>
      <c r="E296" t="s">
        <v>92</v>
      </c>
      <c r="F296">
        <v>707</v>
      </c>
      <c r="G296" s="17">
        <v>2792.65</v>
      </c>
    </row>
    <row r="297" spans="1:7" x14ac:dyDescent="0.25">
      <c r="A297">
        <v>2007</v>
      </c>
      <c r="B297" t="s">
        <v>93</v>
      </c>
      <c r="C297" t="s">
        <v>86</v>
      </c>
      <c r="D297" t="s">
        <v>89</v>
      </c>
      <c r="E297" t="s">
        <v>90</v>
      </c>
      <c r="F297">
        <v>517</v>
      </c>
      <c r="G297" s="17">
        <v>1566.51</v>
      </c>
    </row>
    <row r="298" spans="1:7" x14ac:dyDescent="0.25">
      <c r="A298">
        <v>2006</v>
      </c>
      <c r="B298" t="s">
        <v>93</v>
      </c>
      <c r="C298" t="s">
        <v>86</v>
      </c>
      <c r="D298" t="s">
        <v>89</v>
      </c>
      <c r="E298" t="s">
        <v>94</v>
      </c>
      <c r="F298">
        <v>593</v>
      </c>
      <c r="G298" s="17">
        <v>1666.33</v>
      </c>
    </row>
    <row r="299" spans="1:7" x14ac:dyDescent="0.25">
      <c r="A299">
        <v>2005</v>
      </c>
      <c r="B299" t="s">
        <v>95</v>
      </c>
      <c r="C299" t="s">
        <v>86</v>
      </c>
      <c r="D299" t="s">
        <v>89</v>
      </c>
      <c r="E299" t="s">
        <v>100</v>
      </c>
      <c r="F299">
        <v>778</v>
      </c>
      <c r="G299" s="17">
        <v>2474.04</v>
      </c>
    </row>
    <row r="300" spans="1:7" x14ac:dyDescent="0.25">
      <c r="A300">
        <v>2007</v>
      </c>
      <c r="B300" t="s">
        <v>91</v>
      </c>
      <c r="C300" t="s">
        <v>86</v>
      </c>
      <c r="D300" t="s">
        <v>89</v>
      </c>
      <c r="E300" t="s">
        <v>90</v>
      </c>
      <c r="F300">
        <v>715</v>
      </c>
      <c r="G300" s="17">
        <v>2059.1999999999998</v>
      </c>
    </row>
    <row r="301" spans="1:7" x14ac:dyDescent="0.25">
      <c r="A301">
        <v>2007</v>
      </c>
      <c r="B301" t="s">
        <v>83</v>
      </c>
      <c r="C301" t="s">
        <v>86</v>
      </c>
      <c r="D301" t="s">
        <v>89</v>
      </c>
      <c r="E301" t="s">
        <v>94</v>
      </c>
      <c r="F301">
        <v>790</v>
      </c>
      <c r="G301" s="17">
        <v>2670.2</v>
      </c>
    </row>
    <row r="302" spans="1:7" x14ac:dyDescent="0.25">
      <c r="A302">
        <v>2006</v>
      </c>
      <c r="B302" t="s">
        <v>104</v>
      </c>
      <c r="C302" t="s">
        <v>86</v>
      </c>
      <c r="D302" t="s">
        <v>89</v>
      </c>
      <c r="E302" t="s">
        <v>90</v>
      </c>
      <c r="F302">
        <v>993</v>
      </c>
      <c r="G302" s="17">
        <v>2412.9899999999998</v>
      </c>
    </row>
    <row r="303" spans="1:7" x14ac:dyDescent="0.25">
      <c r="A303">
        <v>2007</v>
      </c>
      <c r="B303" t="s">
        <v>98</v>
      </c>
      <c r="C303" t="s">
        <v>86</v>
      </c>
      <c r="D303" t="s">
        <v>89</v>
      </c>
      <c r="E303" t="s">
        <v>92</v>
      </c>
      <c r="F303">
        <v>650</v>
      </c>
      <c r="G303" s="17">
        <v>2437.5</v>
      </c>
    </row>
    <row r="304" spans="1:7" x14ac:dyDescent="0.25">
      <c r="A304">
        <v>2007</v>
      </c>
      <c r="B304" t="s">
        <v>95</v>
      </c>
      <c r="C304" t="s">
        <v>86</v>
      </c>
      <c r="D304" t="s">
        <v>89</v>
      </c>
      <c r="E304" t="s">
        <v>90</v>
      </c>
      <c r="F304">
        <v>603</v>
      </c>
      <c r="G304" s="17">
        <v>1507.5</v>
      </c>
    </row>
    <row r="305" spans="1:7" x14ac:dyDescent="0.25">
      <c r="A305">
        <v>2006</v>
      </c>
      <c r="B305" t="s">
        <v>87</v>
      </c>
      <c r="C305" t="s">
        <v>86</v>
      </c>
      <c r="D305" t="s">
        <v>89</v>
      </c>
      <c r="E305" t="s">
        <v>100</v>
      </c>
      <c r="F305">
        <v>778</v>
      </c>
      <c r="G305" s="17">
        <v>1587.12</v>
      </c>
    </row>
    <row r="306" spans="1:7" x14ac:dyDescent="0.25">
      <c r="A306">
        <v>2005</v>
      </c>
      <c r="B306" t="s">
        <v>93</v>
      </c>
      <c r="C306" t="s">
        <v>86</v>
      </c>
      <c r="D306" t="s">
        <v>89</v>
      </c>
      <c r="E306" t="s">
        <v>100</v>
      </c>
      <c r="F306">
        <v>874</v>
      </c>
      <c r="G306" s="17">
        <v>2919.16</v>
      </c>
    </row>
    <row r="307" spans="1:7" x14ac:dyDescent="0.25">
      <c r="A307">
        <v>2005</v>
      </c>
      <c r="B307" t="s">
        <v>80</v>
      </c>
      <c r="C307" t="s">
        <v>86</v>
      </c>
      <c r="D307" t="s">
        <v>89</v>
      </c>
      <c r="E307" t="s">
        <v>100</v>
      </c>
      <c r="F307">
        <v>656</v>
      </c>
      <c r="G307" s="17">
        <v>2374.7199999999998</v>
      </c>
    </row>
    <row r="308" spans="1:7" x14ac:dyDescent="0.25">
      <c r="A308">
        <v>2006</v>
      </c>
      <c r="B308" t="s">
        <v>91</v>
      </c>
      <c r="C308" t="s">
        <v>86</v>
      </c>
      <c r="D308" t="s">
        <v>89</v>
      </c>
      <c r="E308" t="s">
        <v>90</v>
      </c>
      <c r="F308">
        <v>883</v>
      </c>
      <c r="G308" s="17">
        <v>2922.73</v>
      </c>
    </row>
    <row r="309" spans="1:7" x14ac:dyDescent="0.25">
      <c r="A309">
        <v>2006</v>
      </c>
      <c r="B309" t="s">
        <v>98</v>
      </c>
      <c r="C309" t="s">
        <v>86</v>
      </c>
      <c r="D309" t="s">
        <v>89</v>
      </c>
      <c r="E309" t="s">
        <v>94</v>
      </c>
      <c r="F309">
        <v>773</v>
      </c>
      <c r="G309" s="17">
        <v>2148.94</v>
      </c>
    </row>
    <row r="310" spans="1:7" x14ac:dyDescent="0.25">
      <c r="A310">
        <v>2005</v>
      </c>
      <c r="B310" t="s">
        <v>98</v>
      </c>
      <c r="C310" t="s">
        <v>86</v>
      </c>
      <c r="D310" t="s">
        <v>89</v>
      </c>
      <c r="E310" t="s">
        <v>92</v>
      </c>
      <c r="F310">
        <v>957</v>
      </c>
      <c r="G310" s="17">
        <v>3368.64</v>
      </c>
    </row>
    <row r="311" spans="1:7" x14ac:dyDescent="0.25">
      <c r="A311">
        <v>2006</v>
      </c>
      <c r="B311" t="s">
        <v>76</v>
      </c>
      <c r="C311" t="s">
        <v>86</v>
      </c>
      <c r="D311" t="s">
        <v>89</v>
      </c>
      <c r="E311" t="s">
        <v>92</v>
      </c>
      <c r="F311">
        <v>804</v>
      </c>
      <c r="G311" s="17">
        <v>2026.08</v>
      </c>
    </row>
    <row r="312" spans="1:7" x14ac:dyDescent="0.25">
      <c r="A312">
        <v>2006</v>
      </c>
      <c r="B312" t="s">
        <v>104</v>
      </c>
      <c r="C312" t="s">
        <v>86</v>
      </c>
      <c r="D312" t="s">
        <v>89</v>
      </c>
      <c r="E312" t="s">
        <v>90</v>
      </c>
      <c r="F312">
        <v>568</v>
      </c>
      <c r="G312" s="17">
        <v>1874.4</v>
      </c>
    </row>
    <row r="313" spans="1:7" x14ac:dyDescent="0.25">
      <c r="A313">
        <v>2005</v>
      </c>
      <c r="B313" t="s">
        <v>76</v>
      </c>
      <c r="C313" t="s">
        <v>86</v>
      </c>
      <c r="D313" t="s">
        <v>89</v>
      </c>
      <c r="E313" t="s">
        <v>92</v>
      </c>
      <c r="F313">
        <v>552</v>
      </c>
      <c r="G313" s="17">
        <v>1479.36</v>
      </c>
    </row>
    <row r="314" spans="1:7" x14ac:dyDescent="0.25">
      <c r="A314">
        <v>2007</v>
      </c>
      <c r="B314" t="s">
        <v>80</v>
      </c>
      <c r="C314" t="s">
        <v>86</v>
      </c>
      <c r="D314" t="s">
        <v>89</v>
      </c>
      <c r="E314" t="s">
        <v>90</v>
      </c>
      <c r="F314">
        <v>626</v>
      </c>
      <c r="G314" s="17">
        <v>2347.5</v>
      </c>
    </row>
    <row r="315" spans="1:7" x14ac:dyDescent="0.25">
      <c r="A315">
        <v>2005</v>
      </c>
      <c r="B315" t="s">
        <v>95</v>
      </c>
      <c r="C315" t="s">
        <v>86</v>
      </c>
      <c r="D315" t="s">
        <v>89</v>
      </c>
      <c r="E315" t="s">
        <v>94</v>
      </c>
      <c r="F315">
        <v>667</v>
      </c>
      <c r="G315" s="17">
        <v>1834.25</v>
      </c>
    </row>
    <row r="316" spans="1:7" x14ac:dyDescent="0.25">
      <c r="A316">
        <v>2006</v>
      </c>
      <c r="B316" t="s">
        <v>102</v>
      </c>
      <c r="C316" t="s">
        <v>86</v>
      </c>
      <c r="D316" t="s">
        <v>89</v>
      </c>
      <c r="E316" t="s">
        <v>90</v>
      </c>
      <c r="F316">
        <v>934</v>
      </c>
      <c r="G316" s="17">
        <v>2036.12</v>
      </c>
    </row>
    <row r="317" spans="1:7" x14ac:dyDescent="0.25">
      <c r="A317">
        <v>2005</v>
      </c>
      <c r="B317" t="s">
        <v>83</v>
      </c>
      <c r="C317" t="s">
        <v>86</v>
      </c>
      <c r="D317" t="s">
        <v>89</v>
      </c>
      <c r="E317" t="s">
        <v>100</v>
      </c>
      <c r="F317">
        <v>925</v>
      </c>
      <c r="G317" s="17">
        <v>2099.75</v>
      </c>
    </row>
    <row r="318" spans="1:7" x14ac:dyDescent="0.25">
      <c r="A318">
        <v>2005</v>
      </c>
      <c r="B318" t="s">
        <v>91</v>
      </c>
      <c r="C318" t="s">
        <v>86</v>
      </c>
      <c r="D318" t="s">
        <v>89</v>
      </c>
      <c r="E318" t="s">
        <v>94</v>
      </c>
      <c r="F318">
        <v>877</v>
      </c>
      <c r="G318" s="17">
        <v>2166.19</v>
      </c>
    </row>
    <row r="319" spans="1:7" x14ac:dyDescent="0.25">
      <c r="A319">
        <v>2007</v>
      </c>
      <c r="B319" t="s">
        <v>105</v>
      </c>
      <c r="C319" t="s">
        <v>86</v>
      </c>
      <c r="D319" t="s">
        <v>89</v>
      </c>
      <c r="E319" t="s">
        <v>94</v>
      </c>
      <c r="F319">
        <v>638</v>
      </c>
      <c r="G319" s="17">
        <v>1952.28</v>
      </c>
    </row>
    <row r="320" spans="1:7" x14ac:dyDescent="0.25">
      <c r="A320">
        <v>2006</v>
      </c>
      <c r="B320" t="s">
        <v>80</v>
      </c>
      <c r="C320" t="s">
        <v>86</v>
      </c>
      <c r="D320" t="s">
        <v>81</v>
      </c>
      <c r="E320" t="s">
        <v>82</v>
      </c>
      <c r="F320">
        <v>904</v>
      </c>
      <c r="G320" s="17">
        <v>2260</v>
      </c>
    </row>
    <row r="321" spans="1:7" x14ac:dyDescent="0.25">
      <c r="A321">
        <v>2007</v>
      </c>
      <c r="B321" t="s">
        <v>93</v>
      </c>
      <c r="C321" t="s">
        <v>86</v>
      </c>
      <c r="D321" t="s">
        <v>81</v>
      </c>
      <c r="E321" t="s">
        <v>82</v>
      </c>
      <c r="F321">
        <v>557</v>
      </c>
      <c r="G321" s="17">
        <v>1542.89</v>
      </c>
    </row>
    <row r="322" spans="1:7" x14ac:dyDescent="0.25">
      <c r="A322">
        <v>2007</v>
      </c>
      <c r="B322" t="s">
        <v>102</v>
      </c>
      <c r="C322" t="s">
        <v>86</v>
      </c>
      <c r="D322" t="s">
        <v>81</v>
      </c>
      <c r="E322" t="s">
        <v>82</v>
      </c>
      <c r="F322">
        <v>653</v>
      </c>
      <c r="G322" s="17">
        <v>1972.06</v>
      </c>
    </row>
    <row r="323" spans="1:7" x14ac:dyDescent="0.25">
      <c r="A323">
        <v>2005</v>
      </c>
      <c r="B323" t="s">
        <v>105</v>
      </c>
      <c r="C323" t="s">
        <v>86</v>
      </c>
      <c r="D323" t="s">
        <v>81</v>
      </c>
      <c r="E323" t="s">
        <v>82</v>
      </c>
      <c r="F323">
        <v>555</v>
      </c>
      <c r="G323" s="17">
        <v>1481.85</v>
      </c>
    </row>
    <row r="324" spans="1:7" x14ac:dyDescent="0.25">
      <c r="A324">
        <v>2005</v>
      </c>
      <c r="B324" t="s">
        <v>80</v>
      </c>
      <c r="C324" t="s">
        <v>86</v>
      </c>
      <c r="D324" t="s">
        <v>81</v>
      </c>
      <c r="E324" t="s">
        <v>103</v>
      </c>
      <c r="F324">
        <v>935</v>
      </c>
      <c r="G324" s="17">
        <v>3702.6</v>
      </c>
    </row>
    <row r="325" spans="1:7" x14ac:dyDescent="0.25">
      <c r="A325">
        <v>2005</v>
      </c>
      <c r="B325" t="s">
        <v>91</v>
      </c>
      <c r="C325" t="s">
        <v>86</v>
      </c>
      <c r="D325" t="s">
        <v>81</v>
      </c>
      <c r="E325" t="s">
        <v>103</v>
      </c>
      <c r="F325">
        <v>962</v>
      </c>
      <c r="G325" s="17">
        <v>3674.84</v>
      </c>
    </row>
    <row r="326" spans="1:7" x14ac:dyDescent="0.25">
      <c r="A326">
        <v>2007</v>
      </c>
      <c r="B326" t="s">
        <v>98</v>
      </c>
      <c r="C326" t="s">
        <v>86</v>
      </c>
      <c r="D326" t="s">
        <v>81</v>
      </c>
      <c r="E326" t="s">
        <v>103</v>
      </c>
      <c r="F326">
        <v>786</v>
      </c>
      <c r="G326" s="17">
        <v>2876.76</v>
      </c>
    </row>
    <row r="327" spans="1:7" x14ac:dyDescent="0.25">
      <c r="A327">
        <v>2006</v>
      </c>
      <c r="B327" t="s">
        <v>106</v>
      </c>
      <c r="C327" t="s">
        <v>86</v>
      </c>
      <c r="D327" t="s">
        <v>81</v>
      </c>
      <c r="E327" t="s">
        <v>109</v>
      </c>
      <c r="F327">
        <v>633</v>
      </c>
      <c r="G327" s="17">
        <v>2519.34</v>
      </c>
    </row>
    <row r="328" spans="1:7" x14ac:dyDescent="0.25">
      <c r="A328">
        <v>2007</v>
      </c>
      <c r="B328" t="s">
        <v>91</v>
      </c>
      <c r="C328" t="s">
        <v>86</v>
      </c>
      <c r="D328" t="s">
        <v>81</v>
      </c>
      <c r="E328" t="s">
        <v>103</v>
      </c>
      <c r="F328">
        <v>783</v>
      </c>
      <c r="G328" s="17">
        <v>2176.7399999999998</v>
      </c>
    </row>
    <row r="329" spans="1:7" x14ac:dyDescent="0.25">
      <c r="A329">
        <v>2006</v>
      </c>
      <c r="B329" t="s">
        <v>93</v>
      </c>
      <c r="C329" t="s">
        <v>86</v>
      </c>
      <c r="D329" t="s">
        <v>81</v>
      </c>
      <c r="E329" t="s">
        <v>103</v>
      </c>
      <c r="F329">
        <v>583</v>
      </c>
      <c r="G329" s="17">
        <v>1842.28</v>
      </c>
    </row>
    <row r="330" spans="1:7" x14ac:dyDescent="0.25">
      <c r="A330">
        <v>2007</v>
      </c>
      <c r="B330" t="s">
        <v>87</v>
      </c>
      <c r="C330" t="s">
        <v>86</v>
      </c>
      <c r="D330" t="s">
        <v>81</v>
      </c>
      <c r="E330" t="s">
        <v>82</v>
      </c>
      <c r="F330">
        <v>756</v>
      </c>
      <c r="G330" s="17">
        <v>2094.12</v>
      </c>
    </row>
    <row r="331" spans="1:7" x14ac:dyDescent="0.25">
      <c r="A331">
        <v>2007</v>
      </c>
      <c r="B331" t="s">
        <v>76</v>
      </c>
      <c r="C331" t="s">
        <v>86</v>
      </c>
      <c r="D331" t="s">
        <v>81</v>
      </c>
      <c r="E331" t="s">
        <v>103</v>
      </c>
      <c r="F331">
        <v>674</v>
      </c>
      <c r="G331" s="17">
        <v>1853.5</v>
      </c>
    </row>
    <row r="332" spans="1:7" x14ac:dyDescent="0.25">
      <c r="A332">
        <v>2006</v>
      </c>
      <c r="B332" t="s">
        <v>91</v>
      </c>
      <c r="C332" t="s">
        <v>86</v>
      </c>
      <c r="D332" t="s">
        <v>81</v>
      </c>
      <c r="E332" t="s">
        <v>82</v>
      </c>
      <c r="F332">
        <v>843</v>
      </c>
      <c r="G332" s="17">
        <v>2731.32</v>
      </c>
    </row>
    <row r="333" spans="1:7" x14ac:dyDescent="0.25">
      <c r="A333">
        <v>2005</v>
      </c>
      <c r="B333" t="s">
        <v>80</v>
      </c>
      <c r="C333" t="s">
        <v>86</v>
      </c>
      <c r="D333" t="s">
        <v>81</v>
      </c>
      <c r="E333" t="s">
        <v>103</v>
      </c>
      <c r="F333">
        <v>819</v>
      </c>
      <c r="G333" s="17">
        <v>1670.76</v>
      </c>
    </row>
    <row r="334" spans="1:7" x14ac:dyDescent="0.25">
      <c r="A334">
        <v>2007</v>
      </c>
      <c r="B334" t="s">
        <v>102</v>
      </c>
      <c r="C334" t="s">
        <v>86</v>
      </c>
      <c r="D334" t="s">
        <v>81</v>
      </c>
      <c r="E334" t="s">
        <v>103</v>
      </c>
      <c r="F334">
        <v>903</v>
      </c>
      <c r="G334" s="17">
        <v>1914.36</v>
      </c>
    </row>
    <row r="335" spans="1:7" x14ac:dyDescent="0.25">
      <c r="A335">
        <v>2005</v>
      </c>
      <c r="B335" t="s">
        <v>87</v>
      </c>
      <c r="C335" t="s">
        <v>86</v>
      </c>
      <c r="D335" t="s">
        <v>81</v>
      </c>
      <c r="E335" t="s">
        <v>109</v>
      </c>
      <c r="F335">
        <v>675</v>
      </c>
      <c r="G335" s="17">
        <v>1856.25</v>
      </c>
    </row>
    <row r="336" spans="1:7" x14ac:dyDescent="0.25">
      <c r="A336">
        <v>2005</v>
      </c>
      <c r="B336" t="s">
        <v>102</v>
      </c>
      <c r="C336" t="s">
        <v>86</v>
      </c>
      <c r="D336" t="s">
        <v>81</v>
      </c>
      <c r="E336" t="s">
        <v>109</v>
      </c>
      <c r="F336">
        <v>827</v>
      </c>
      <c r="G336" s="17">
        <v>2166.7399999999998</v>
      </c>
    </row>
    <row r="337" spans="1:7" x14ac:dyDescent="0.25">
      <c r="A337">
        <v>2006</v>
      </c>
      <c r="B337" t="s">
        <v>98</v>
      </c>
      <c r="C337" t="s">
        <v>86</v>
      </c>
      <c r="D337" t="s">
        <v>81</v>
      </c>
      <c r="E337" t="s">
        <v>109</v>
      </c>
      <c r="F337">
        <v>524</v>
      </c>
      <c r="G337" s="17">
        <v>1875.92</v>
      </c>
    </row>
    <row r="338" spans="1:7" x14ac:dyDescent="0.25">
      <c r="A338">
        <v>2007</v>
      </c>
      <c r="B338" t="s">
        <v>106</v>
      </c>
      <c r="C338" t="s">
        <v>86</v>
      </c>
      <c r="D338" t="s">
        <v>81</v>
      </c>
      <c r="E338" t="s">
        <v>82</v>
      </c>
      <c r="F338">
        <v>671</v>
      </c>
      <c r="G338" s="17">
        <v>2455.86</v>
      </c>
    </row>
    <row r="339" spans="1:7" x14ac:dyDescent="0.25">
      <c r="A339">
        <v>2005</v>
      </c>
      <c r="B339" t="s">
        <v>76</v>
      </c>
      <c r="C339" t="s">
        <v>86</v>
      </c>
      <c r="D339" t="s">
        <v>81</v>
      </c>
      <c r="E339" t="s">
        <v>109</v>
      </c>
      <c r="F339">
        <v>800</v>
      </c>
      <c r="G339" s="17">
        <v>1648</v>
      </c>
    </row>
    <row r="340" spans="1:7" x14ac:dyDescent="0.25">
      <c r="A340">
        <v>2005</v>
      </c>
      <c r="B340" t="s">
        <v>104</v>
      </c>
      <c r="C340" t="s">
        <v>86</v>
      </c>
      <c r="D340" t="s">
        <v>81</v>
      </c>
      <c r="E340" t="s">
        <v>82</v>
      </c>
      <c r="F340">
        <v>844</v>
      </c>
      <c r="G340" s="17">
        <v>3224.08</v>
      </c>
    </row>
    <row r="341" spans="1:7" x14ac:dyDescent="0.25">
      <c r="A341">
        <v>2007</v>
      </c>
      <c r="B341" t="s">
        <v>104</v>
      </c>
      <c r="C341" t="s">
        <v>86</v>
      </c>
      <c r="D341" t="s">
        <v>81</v>
      </c>
      <c r="E341" t="s">
        <v>109</v>
      </c>
      <c r="F341">
        <v>555</v>
      </c>
      <c r="G341" s="17">
        <v>1182.1500000000001</v>
      </c>
    </row>
    <row r="342" spans="1:7" x14ac:dyDescent="0.25">
      <c r="A342">
        <v>2006</v>
      </c>
      <c r="B342" t="s">
        <v>104</v>
      </c>
      <c r="C342" t="s">
        <v>86</v>
      </c>
      <c r="D342" t="s">
        <v>81</v>
      </c>
      <c r="E342" t="s">
        <v>82</v>
      </c>
      <c r="F342">
        <v>903</v>
      </c>
      <c r="G342" s="17">
        <v>2600.64</v>
      </c>
    </row>
    <row r="343" spans="1:7" x14ac:dyDescent="0.25">
      <c r="A343">
        <v>2007</v>
      </c>
      <c r="B343" t="s">
        <v>87</v>
      </c>
      <c r="C343" t="s">
        <v>86</v>
      </c>
      <c r="D343" t="s">
        <v>81</v>
      </c>
      <c r="E343" t="s">
        <v>109</v>
      </c>
      <c r="F343">
        <v>776</v>
      </c>
      <c r="G343" s="17">
        <v>3041.92</v>
      </c>
    </row>
    <row r="344" spans="1:7" x14ac:dyDescent="0.25">
      <c r="A344">
        <v>2006</v>
      </c>
      <c r="B344" t="s">
        <v>93</v>
      </c>
      <c r="C344" t="s">
        <v>86</v>
      </c>
      <c r="D344" t="s">
        <v>81</v>
      </c>
      <c r="E344" t="s">
        <v>103</v>
      </c>
      <c r="F344">
        <v>516</v>
      </c>
      <c r="G344" s="17">
        <v>1640.88</v>
      </c>
    </row>
    <row r="345" spans="1:7" x14ac:dyDescent="0.25">
      <c r="A345">
        <v>2006</v>
      </c>
      <c r="B345" t="s">
        <v>98</v>
      </c>
      <c r="C345" t="s">
        <v>86</v>
      </c>
      <c r="D345" t="s">
        <v>81</v>
      </c>
      <c r="E345" t="s">
        <v>103</v>
      </c>
      <c r="F345">
        <v>798</v>
      </c>
      <c r="G345" s="17">
        <v>1787.52</v>
      </c>
    </row>
    <row r="346" spans="1:7" x14ac:dyDescent="0.25">
      <c r="A346">
        <v>2005</v>
      </c>
      <c r="B346" t="s">
        <v>95</v>
      </c>
      <c r="C346" t="s">
        <v>86</v>
      </c>
      <c r="D346" t="s">
        <v>81</v>
      </c>
      <c r="E346" t="s">
        <v>103</v>
      </c>
      <c r="F346">
        <v>614</v>
      </c>
      <c r="G346" s="17">
        <v>2406.88</v>
      </c>
    </row>
    <row r="347" spans="1:7" x14ac:dyDescent="0.25">
      <c r="A347">
        <v>2006</v>
      </c>
      <c r="B347" t="s">
        <v>93</v>
      </c>
      <c r="C347" t="s">
        <v>86</v>
      </c>
      <c r="D347" t="s">
        <v>81</v>
      </c>
      <c r="E347" t="s">
        <v>82</v>
      </c>
      <c r="F347">
        <v>951</v>
      </c>
      <c r="G347" s="17">
        <v>2329.9499999999998</v>
      </c>
    </row>
    <row r="348" spans="1:7" x14ac:dyDescent="0.25">
      <c r="A348">
        <v>2007</v>
      </c>
      <c r="B348" t="s">
        <v>98</v>
      </c>
      <c r="C348" t="s">
        <v>86</v>
      </c>
      <c r="D348" t="s">
        <v>81</v>
      </c>
      <c r="E348" t="s">
        <v>109</v>
      </c>
      <c r="F348">
        <v>503</v>
      </c>
      <c r="G348" s="17">
        <v>1996.91</v>
      </c>
    </row>
    <row r="349" spans="1:7" x14ac:dyDescent="0.25">
      <c r="A349">
        <v>2005</v>
      </c>
      <c r="B349" t="s">
        <v>83</v>
      </c>
      <c r="C349" t="s">
        <v>86</v>
      </c>
      <c r="D349" t="s">
        <v>81</v>
      </c>
      <c r="E349" t="s">
        <v>109</v>
      </c>
      <c r="F349">
        <v>590</v>
      </c>
      <c r="G349" s="17">
        <v>2147.6</v>
      </c>
    </row>
    <row r="350" spans="1:7" x14ac:dyDescent="0.25">
      <c r="A350">
        <v>2005</v>
      </c>
      <c r="B350" t="s">
        <v>93</v>
      </c>
      <c r="C350" t="s">
        <v>86</v>
      </c>
      <c r="D350" t="s">
        <v>81</v>
      </c>
      <c r="E350" t="s">
        <v>103</v>
      </c>
      <c r="F350">
        <v>762</v>
      </c>
      <c r="G350" s="17">
        <v>1790.7</v>
      </c>
    </row>
    <row r="351" spans="1:7" x14ac:dyDescent="0.25">
      <c r="A351">
        <v>2005</v>
      </c>
      <c r="B351" t="s">
        <v>102</v>
      </c>
      <c r="C351" t="s">
        <v>86</v>
      </c>
      <c r="D351" t="s">
        <v>81</v>
      </c>
      <c r="E351" t="s">
        <v>109</v>
      </c>
      <c r="F351">
        <v>819</v>
      </c>
      <c r="G351" s="17">
        <v>3104.01</v>
      </c>
    </row>
    <row r="352" spans="1:7" x14ac:dyDescent="0.25">
      <c r="A352">
        <v>2005</v>
      </c>
      <c r="B352" t="s">
        <v>91</v>
      </c>
      <c r="C352" t="s">
        <v>86</v>
      </c>
      <c r="D352" t="s">
        <v>81</v>
      </c>
      <c r="E352" t="s">
        <v>109</v>
      </c>
      <c r="F352">
        <v>528</v>
      </c>
      <c r="G352" s="17">
        <v>1832.16</v>
      </c>
    </row>
    <row r="353" spans="1:7" x14ac:dyDescent="0.25">
      <c r="A353">
        <v>2007</v>
      </c>
      <c r="B353" t="s">
        <v>106</v>
      </c>
      <c r="C353" t="s">
        <v>86</v>
      </c>
      <c r="D353" t="s">
        <v>81</v>
      </c>
      <c r="E353" t="s">
        <v>82</v>
      </c>
      <c r="F353">
        <v>669</v>
      </c>
      <c r="G353" s="17">
        <v>1485.18</v>
      </c>
    </row>
    <row r="354" spans="1:7" x14ac:dyDescent="0.25">
      <c r="A354">
        <v>2007</v>
      </c>
      <c r="B354" t="s">
        <v>105</v>
      </c>
      <c r="C354" t="s">
        <v>86</v>
      </c>
      <c r="D354" t="s">
        <v>81</v>
      </c>
      <c r="E354" t="s">
        <v>103</v>
      </c>
      <c r="F354">
        <v>831</v>
      </c>
      <c r="G354" s="17">
        <v>2891.88</v>
      </c>
    </row>
    <row r="355" spans="1:7" x14ac:dyDescent="0.25">
      <c r="A355">
        <v>2007</v>
      </c>
      <c r="B355" t="s">
        <v>104</v>
      </c>
      <c r="C355" t="s">
        <v>86</v>
      </c>
      <c r="D355" t="s">
        <v>81</v>
      </c>
      <c r="E355" t="s">
        <v>82</v>
      </c>
      <c r="F355">
        <v>894</v>
      </c>
      <c r="G355" s="17">
        <v>2503.1999999999998</v>
      </c>
    </row>
    <row r="356" spans="1:7" x14ac:dyDescent="0.25">
      <c r="A356">
        <v>2007</v>
      </c>
      <c r="B356" t="s">
        <v>95</v>
      </c>
      <c r="C356" t="s">
        <v>86</v>
      </c>
      <c r="D356" t="s">
        <v>81</v>
      </c>
      <c r="E356" t="s">
        <v>103</v>
      </c>
      <c r="F356">
        <v>925</v>
      </c>
      <c r="G356" s="17">
        <v>2987.75</v>
      </c>
    </row>
    <row r="357" spans="1:7" x14ac:dyDescent="0.25">
      <c r="A357">
        <v>2007</v>
      </c>
      <c r="B357" t="s">
        <v>106</v>
      </c>
      <c r="C357" t="s">
        <v>86</v>
      </c>
      <c r="D357" t="s">
        <v>81</v>
      </c>
      <c r="E357" t="s">
        <v>103</v>
      </c>
      <c r="F357">
        <v>814</v>
      </c>
      <c r="G357" s="17">
        <v>2865.28</v>
      </c>
    </row>
    <row r="358" spans="1:7" x14ac:dyDescent="0.25">
      <c r="A358">
        <v>2005</v>
      </c>
      <c r="B358" t="s">
        <v>93</v>
      </c>
      <c r="C358" t="s">
        <v>86</v>
      </c>
      <c r="D358" t="s">
        <v>81</v>
      </c>
      <c r="E358" t="s">
        <v>103</v>
      </c>
      <c r="F358">
        <v>552</v>
      </c>
      <c r="G358" s="17">
        <v>2086.56</v>
      </c>
    </row>
    <row r="359" spans="1:7" x14ac:dyDescent="0.25">
      <c r="A359">
        <v>2006</v>
      </c>
      <c r="B359" t="s">
        <v>93</v>
      </c>
      <c r="C359" t="s">
        <v>86</v>
      </c>
      <c r="D359" t="s">
        <v>81</v>
      </c>
      <c r="E359" t="s">
        <v>103</v>
      </c>
      <c r="F359">
        <v>513</v>
      </c>
      <c r="G359" s="17">
        <v>1549.26</v>
      </c>
    </row>
    <row r="360" spans="1:7" x14ac:dyDescent="0.25">
      <c r="A360">
        <v>2005</v>
      </c>
      <c r="B360" t="s">
        <v>106</v>
      </c>
      <c r="C360" t="s">
        <v>86</v>
      </c>
      <c r="D360" t="s">
        <v>81</v>
      </c>
      <c r="E360" t="s">
        <v>109</v>
      </c>
      <c r="F360">
        <v>566</v>
      </c>
      <c r="G360" s="17">
        <v>1482.92</v>
      </c>
    </row>
    <row r="361" spans="1:7" x14ac:dyDescent="0.25">
      <c r="A361">
        <v>2007</v>
      </c>
      <c r="B361" t="s">
        <v>102</v>
      </c>
      <c r="C361" t="s">
        <v>86</v>
      </c>
      <c r="D361" t="s">
        <v>81</v>
      </c>
      <c r="E361" t="s">
        <v>103</v>
      </c>
      <c r="F361">
        <v>981</v>
      </c>
      <c r="G361" s="17">
        <v>2148.39</v>
      </c>
    </row>
    <row r="362" spans="1:7" x14ac:dyDescent="0.25">
      <c r="A362">
        <v>2005</v>
      </c>
      <c r="B362" t="s">
        <v>83</v>
      </c>
      <c r="C362" t="s">
        <v>86</v>
      </c>
      <c r="D362" t="s">
        <v>81</v>
      </c>
      <c r="E362" t="s">
        <v>82</v>
      </c>
      <c r="F362">
        <v>580</v>
      </c>
      <c r="G362" s="17">
        <v>2035.8</v>
      </c>
    </row>
    <row r="363" spans="1:7" x14ac:dyDescent="0.25">
      <c r="A363">
        <v>2005</v>
      </c>
      <c r="B363" t="s">
        <v>80</v>
      </c>
      <c r="C363" t="s">
        <v>86</v>
      </c>
      <c r="D363" t="s">
        <v>81</v>
      </c>
      <c r="E363" t="s">
        <v>103</v>
      </c>
      <c r="F363">
        <v>766</v>
      </c>
      <c r="G363" s="17">
        <v>2841.86</v>
      </c>
    </row>
    <row r="364" spans="1:7" x14ac:dyDescent="0.25">
      <c r="A364">
        <v>2005</v>
      </c>
      <c r="B364" t="s">
        <v>106</v>
      </c>
      <c r="C364" t="s">
        <v>86</v>
      </c>
      <c r="D364" t="s">
        <v>81</v>
      </c>
      <c r="E364" t="s">
        <v>109</v>
      </c>
      <c r="F364">
        <v>891</v>
      </c>
      <c r="G364" s="17">
        <v>3189.78</v>
      </c>
    </row>
    <row r="365" spans="1:7" x14ac:dyDescent="0.25">
      <c r="A365">
        <v>2007</v>
      </c>
      <c r="B365" t="s">
        <v>98</v>
      </c>
      <c r="C365" t="s">
        <v>86</v>
      </c>
      <c r="D365" t="s">
        <v>81</v>
      </c>
      <c r="E365" t="s">
        <v>109</v>
      </c>
      <c r="F365">
        <v>602</v>
      </c>
      <c r="G365" s="17">
        <v>1679.58</v>
      </c>
    </row>
    <row r="366" spans="1:7" x14ac:dyDescent="0.25">
      <c r="A366">
        <v>2007</v>
      </c>
      <c r="B366" t="s">
        <v>98</v>
      </c>
      <c r="C366" t="s">
        <v>86</v>
      </c>
      <c r="D366" t="s">
        <v>81</v>
      </c>
      <c r="E366" t="s">
        <v>82</v>
      </c>
      <c r="F366">
        <v>976</v>
      </c>
      <c r="G366" s="17">
        <v>2898.72</v>
      </c>
    </row>
    <row r="367" spans="1:7" x14ac:dyDescent="0.25">
      <c r="A367">
        <v>2006</v>
      </c>
      <c r="B367" t="s">
        <v>95</v>
      </c>
      <c r="C367" t="s">
        <v>86</v>
      </c>
      <c r="D367" t="s">
        <v>81</v>
      </c>
      <c r="E367" t="s">
        <v>82</v>
      </c>
      <c r="F367">
        <v>852</v>
      </c>
      <c r="G367" s="17">
        <v>1746.6</v>
      </c>
    </row>
    <row r="368" spans="1:7" x14ac:dyDescent="0.25">
      <c r="A368">
        <v>2005</v>
      </c>
      <c r="B368" t="s">
        <v>91</v>
      </c>
      <c r="C368" t="s">
        <v>86</v>
      </c>
      <c r="D368" t="s">
        <v>81</v>
      </c>
      <c r="E368" t="s">
        <v>82</v>
      </c>
      <c r="F368">
        <v>626</v>
      </c>
      <c r="G368" s="17">
        <v>2134.66</v>
      </c>
    </row>
    <row r="369" spans="1:7" x14ac:dyDescent="0.25">
      <c r="A369">
        <v>2006</v>
      </c>
      <c r="B369" t="s">
        <v>76</v>
      </c>
      <c r="C369" t="s">
        <v>86</v>
      </c>
      <c r="D369" t="s">
        <v>81</v>
      </c>
      <c r="E369" t="s">
        <v>103</v>
      </c>
      <c r="F369">
        <v>914</v>
      </c>
      <c r="G369" s="17">
        <v>2650.6</v>
      </c>
    </row>
    <row r="370" spans="1:7" x14ac:dyDescent="0.25">
      <c r="A370">
        <v>2005</v>
      </c>
      <c r="B370" t="s">
        <v>93</v>
      </c>
      <c r="C370" t="s">
        <v>86</v>
      </c>
      <c r="D370" t="s">
        <v>81</v>
      </c>
      <c r="E370" t="s">
        <v>82</v>
      </c>
      <c r="F370">
        <v>701</v>
      </c>
      <c r="G370" s="17">
        <v>1759.51</v>
      </c>
    </row>
    <row r="371" spans="1:7" x14ac:dyDescent="0.25">
      <c r="A371">
        <v>2005</v>
      </c>
      <c r="B371" t="s">
        <v>95</v>
      </c>
      <c r="C371" t="s">
        <v>86</v>
      </c>
      <c r="D371" t="s">
        <v>81</v>
      </c>
      <c r="E371" t="s">
        <v>82</v>
      </c>
      <c r="F371">
        <v>890</v>
      </c>
      <c r="G371" s="17">
        <v>3301.9</v>
      </c>
    </row>
    <row r="372" spans="1:7" x14ac:dyDescent="0.25">
      <c r="A372">
        <v>2006</v>
      </c>
      <c r="B372" t="s">
        <v>80</v>
      </c>
      <c r="C372" t="s">
        <v>86</v>
      </c>
      <c r="D372" t="s">
        <v>78</v>
      </c>
      <c r="E372" t="s">
        <v>79</v>
      </c>
      <c r="F372">
        <v>536</v>
      </c>
      <c r="G372" s="17">
        <v>1972.48</v>
      </c>
    </row>
    <row r="373" spans="1:7" x14ac:dyDescent="0.25">
      <c r="A373">
        <v>2006</v>
      </c>
      <c r="B373" t="s">
        <v>105</v>
      </c>
      <c r="C373" t="s">
        <v>86</v>
      </c>
      <c r="D373" t="s">
        <v>78</v>
      </c>
      <c r="E373" t="s">
        <v>85</v>
      </c>
      <c r="F373">
        <v>766</v>
      </c>
      <c r="G373" s="17">
        <v>1646.9</v>
      </c>
    </row>
    <row r="374" spans="1:7" x14ac:dyDescent="0.25">
      <c r="A374">
        <v>2005</v>
      </c>
      <c r="B374" t="s">
        <v>80</v>
      </c>
      <c r="C374" t="s">
        <v>86</v>
      </c>
      <c r="D374" t="s">
        <v>78</v>
      </c>
      <c r="E374" t="s">
        <v>79</v>
      </c>
      <c r="F374">
        <v>727</v>
      </c>
      <c r="G374" s="17">
        <v>1773.88</v>
      </c>
    </row>
    <row r="375" spans="1:7" x14ac:dyDescent="0.25">
      <c r="A375">
        <v>2007</v>
      </c>
      <c r="B375" t="s">
        <v>83</v>
      </c>
      <c r="C375" t="s">
        <v>86</v>
      </c>
      <c r="D375" t="s">
        <v>78</v>
      </c>
      <c r="E375" t="s">
        <v>79</v>
      </c>
      <c r="F375">
        <v>891</v>
      </c>
      <c r="G375" s="17">
        <v>2200.77</v>
      </c>
    </row>
    <row r="376" spans="1:7" x14ac:dyDescent="0.25">
      <c r="A376">
        <v>2007</v>
      </c>
      <c r="B376" t="s">
        <v>80</v>
      </c>
      <c r="C376" t="s">
        <v>86</v>
      </c>
      <c r="D376" t="s">
        <v>78</v>
      </c>
      <c r="E376" t="s">
        <v>79</v>
      </c>
      <c r="F376">
        <v>688</v>
      </c>
      <c r="G376" s="17">
        <v>1699.36</v>
      </c>
    </row>
    <row r="377" spans="1:7" x14ac:dyDescent="0.25">
      <c r="A377">
        <v>2007</v>
      </c>
      <c r="B377" t="s">
        <v>83</v>
      </c>
      <c r="C377" t="s">
        <v>86</v>
      </c>
      <c r="D377" t="s">
        <v>78</v>
      </c>
      <c r="E377" t="s">
        <v>85</v>
      </c>
      <c r="F377">
        <v>649</v>
      </c>
      <c r="G377" s="17">
        <v>2375.34</v>
      </c>
    </row>
    <row r="378" spans="1:7" x14ac:dyDescent="0.25">
      <c r="A378">
        <v>2005</v>
      </c>
      <c r="B378" t="s">
        <v>104</v>
      </c>
      <c r="C378" t="s">
        <v>86</v>
      </c>
      <c r="D378" t="s">
        <v>78</v>
      </c>
      <c r="E378" t="s">
        <v>108</v>
      </c>
      <c r="F378">
        <v>963</v>
      </c>
      <c r="G378" s="17">
        <v>3110.49</v>
      </c>
    </row>
    <row r="379" spans="1:7" x14ac:dyDescent="0.25">
      <c r="A379">
        <v>2007</v>
      </c>
      <c r="B379" t="s">
        <v>87</v>
      </c>
      <c r="C379" t="s">
        <v>86</v>
      </c>
      <c r="D379" t="s">
        <v>78</v>
      </c>
      <c r="E379" t="s">
        <v>79</v>
      </c>
      <c r="F379">
        <v>865</v>
      </c>
      <c r="G379" s="17">
        <v>2707.45</v>
      </c>
    </row>
    <row r="380" spans="1:7" x14ac:dyDescent="0.25">
      <c r="A380">
        <v>2007</v>
      </c>
      <c r="B380" t="s">
        <v>106</v>
      </c>
      <c r="C380" t="s">
        <v>86</v>
      </c>
      <c r="D380" t="s">
        <v>78</v>
      </c>
      <c r="E380" t="s">
        <v>79</v>
      </c>
      <c r="F380">
        <v>836</v>
      </c>
      <c r="G380" s="17">
        <v>2666.84</v>
      </c>
    </row>
    <row r="381" spans="1:7" x14ac:dyDescent="0.25">
      <c r="A381">
        <v>2007</v>
      </c>
      <c r="B381" t="s">
        <v>80</v>
      </c>
      <c r="C381" t="s">
        <v>86</v>
      </c>
      <c r="D381" t="s">
        <v>78</v>
      </c>
      <c r="E381" t="s">
        <v>79</v>
      </c>
      <c r="F381">
        <v>655</v>
      </c>
      <c r="G381" s="17">
        <v>2587.25</v>
      </c>
    </row>
    <row r="382" spans="1:7" x14ac:dyDescent="0.25">
      <c r="A382">
        <v>2006</v>
      </c>
      <c r="B382" t="s">
        <v>104</v>
      </c>
      <c r="C382" t="s">
        <v>86</v>
      </c>
      <c r="D382" t="s">
        <v>78</v>
      </c>
      <c r="E382" t="s">
        <v>85</v>
      </c>
      <c r="F382">
        <v>579</v>
      </c>
      <c r="G382" s="17">
        <v>1540.14</v>
      </c>
    </row>
    <row r="383" spans="1:7" x14ac:dyDescent="0.25">
      <c r="A383">
        <v>2006</v>
      </c>
      <c r="B383" t="s">
        <v>104</v>
      </c>
      <c r="C383" t="s">
        <v>86</v>
      </c>
      <c r="D383" t="s">
        <v>78</v>
      </c>
      <c r="E383" t="s">
        <v>79</v>
      </c>
      <c r="F383">
        <v>851</v>
      </c>
      <c r="G383" s="17">
        <v>3267.84</v>
      </c>
    </row>
    <row r="384" spans="1:7" x14ac:dyDescent="0.25">
      <c r="A384">
        <v>2006</v>
      </c>
      <c r="B384" t="s">
        <v>87</v>
      </c>
      <c r="C384" t="s">
        <v>86</v>
      </c>
      <c r="D384" t="s">
        <v>78</v>
      </c>
      <c r="E384" t="s">
        <v>108</v>
      </c>
      <c r="F384">
        <v>862</v>
      </c>
      <c r="G384" s="17">
        <v>2120.52</v>
      </c>
    </row>
    <row r="385" spans="1:7" x14ac:dyDescent="0.25">
      <c r="A385">
        <v>2006</v>
      </c>
      <c r="B385" t="s">
        <v>91</v>
      </c>
      <c r="C385" t="s">
        <v>86</v>
      </c>
      <c r="D385" t="s">
        <v>78</v>
      </c>
      <c r="E385" t="s">
        <v>79</v>
      </c>
      <c r="F385">
        <v>815</v>
      </c>
      <c r="G385" s="17">
        <v>2665.05</v>
      </c>
    </row>
    <row r="386" spans="1:7" x14ac:dyDescent="0.25">
      <c r="A386">
        <v>2007</v>
      </c>
      <c r="B386" t="s">
        <v>105</v>
      </c>
      <c r="C386" t="s">
        <v>86</v>
      </c>
      <c r="D386" t="s">
        <v>78</v>
      </c>
      <c r="E386" t="s">
        <v>101</v>
      </c>
      <c r="F386">
        <v>676</v>
      </c>
      <c r="G386" s="17">
        <v>1419.6</v>
      </c>
    </row>
    <row r="387" spans="1:7" x14ac:dyDescent="0.25">
      <c r="A387">
        <v>2005</v>
      </c>
      <c r="B387" t="s">
        <v>95</v>
      </c>
      <c r="C387" t="s">
        <v>86</v>
      </c>
      <c r="D387" t="s">
        <v>78</v>
      </c>
      <c r="E387" t="s">
        <v>101</v>
      </c>
      <c r="F387">
        <v>781</v>
      </c>
      <c r="G387" s="17">
        <v>1796.3</v>
      </c>
    </row>
    <row r="388" spans="1:7" x14ac:dyDescent="0.25">
      <c r="A388">
        <v>2007</v>
      </c>
      <c r="B388" t="s">
        <v>80</v>
      </c>
      <c r="C388" t="s">
        <v>86</v>
      </c>
      <c r="D388" t="s">
        <v>78</v>
      </c>
      <c r="E388" t="s">
        <v>101</v>
      </c>
      <c r="F388">
        <v>761</v>
      </c>
      <c r="G388" s="17">
        <v>2716.77</v>
      </c>
    </row>
    <row r="389" spans="1:7" x14ac:dyDescent="0.25">
      <c r="A389">
        <v>2007</v>
      </c>
      <c r="B389" t="s">
        <v>93</v>
      </c>
      <c r="C389" t="s">
        <v>86</v>
      </c>
      <c r="D389" t="s">
        <v>78</v>
      </c>
      <c r="E389" t="s">
        <v>85</v>
      </c>
      <c r="F389">
        <v>516</v>
      </c>
      <c r="G389" s="17">
        <v>1166.1600000000001</v>
      </c>
    </row>
    <row r="390" spans="1:7" x14ac:dyDescent="0.25">
      <c r="A390">
        <v>2005</v>
      </c>
      <c r="B390" t="s">
        <v>80</v>
      </c>
      <c r="C390" t="s">
        <v>86</v>
      </c>
      <c r="D390" t="s">
        <v>78</v>
      </c>
      <c r="E390" t="s">
        <v>79</v>
      </c>
      <c r="F390">
        <v>734</v>
      </c>
      <c r="G390" s="17">
        <v>1695.54</v>
      </c>
    </row>
    <row r="391" spans="1:7" x14ac:dyDescent="0.25">
      <c r="A391">
        <v>2007</v>
      </c>
      <c r="B391" t="s">
        <v>76</v>
      </c>
      <c r="C391" t="s">
        <v>86</v>
      </c>
      <c r="D391" t="s">
        <v>78</v>
      </c>
      <c r="E391" t="s">
        <v>79</v>
      </c>
      <c r="F391">
        <v>534</v>
      </c>
      <c r="G391" s="17">
        <v>1431.12</v>
      </c>
    </row>
    <row r="392" spans="1:7" x14ac:dyDescent="0.25">
      <c r="A392">
        <v>2007</v>
      </c>
      <c r="B392" t="s">
        <v>91</v>
      </c>
      <c r="C392" t="s">
        <v>86</v>
      </c>
      <c r="D392" t="s">
        <v>78</v>
      </c>
      <c r="E392" t="s">
        <v>79</v>
      </c>
      <c r="F392">
        <v>950</v>
      </c>
      <c r="G392" s="17">
        <v>2023.5</v>
      </c>
    </row>
    <row r="393" spans="1:7" x14ac:dyDescent="0.25">
      <c r="A393">
        <v>2007</v>
      </c>
      <c r="B393" t="s">
        <v>106</v>
      </c>
      <c r="C393" t="s">
        <v>86</v>
      </c>
      <c r="D393" t="s">
        <v>78</v>
      </c>
      <c r="E393" t="s">
        <v>108</v>
      </c>
      <c r="F393">
        <v>998</v>
      </c>
      <c r="G393" s="17">
        <v>3473.04</v>
      </c>
    </row>
    <row r="394" spans="1:7" x14ac:dyDescent="0.25">
      <c r="A394">
        <v>2005</v>
      </c>
      <c r="B394" t="s">
        <v>80</v>
      </c>
      <c r="C394" t="s">
        <v>86</v>
      </c>
      <c r="D394" t="s">
        <v>78</v>
      </c>
      <c r="E394" t="s">
        <v>79</v>
      </c>
      <c r="F394">
        <v>781</v>
      </c>
      <c r="G394" s="17">
        <v>1835.35</v>
      </c>
    </row>
    <row r="395" spans="1:7" x14ac:dyDescent="0.25">
      <c r="A395">
        <v>2007</v>
      </c>
      <c r="B395" t="s">
        <v>98</v>
      </c>
      <c r="C395" t="s">
        <v>86</v>
      </c>
      <c r="D395" t="s">
        <v>78</v>
      </c>
      <c r="E395" t="s">
        <v>101</v>
      </c>
      <c r="F395">
        <v>885</v>
      </c>
      <c r="G395" s="17">
        <v>3442.65</v>
      </c>
    </row>
    <row r="396" spans="1:7" x14ac:dyDescent="0.25">
      <c r="A396">
        <v>2006</v>
      </c>
      <c r="B396" t="s">
        <v>105</v>
      </c>
      <c r="C396" t="s">
        <v>86</v>
      </c>
      <c r="D396" t="s">
        <v>78</v>
      </c>
      <c r="E396" t="s">
        <v>108</v>
      </c>
      <c r="F396">
        <v>836</v>
      </c>
      <c r="G396" s="17">
        <v>2666.84</v>
      </c>
    </row>
    <row r="397" spans="1:7" x14ac:dyDescent="0.25">
      <c r="A397">
        <v>2007</v>
      </c>
      <c r="B397" t="s">
        <v>87</v>
      </c>
      <c r="C397" t="s">
        <v>86</v>
      </c>
      <c r="D397" t="s">
        <v>78</v>
      </c>
      <c r="E397" t="s">
        <v>85</v>
      </c>
      <c r="F397">
        <v>557</v>
      </c>
      <c r="G397" s="17">
        <v>1899.37</v>
      </c>
    </row>
    <row r="398" spans="1:7" x14ac:dyDescent="0.25">
      <c r="A398">
        <v>2006</v>
      </c>
      <c r="B398" t="s">
        <v>98</v>
      </c>
      <c r="C398" t="s">
        <v>86</v>
      </c>
      <c r="D398" t="s">
        <v>78</v>
      </c>
      <c r="E398" t="s">
        <v>79</v>
      </c>
      <c r="F398">
        <v>921</v>
      </c>
      <c r="G398" s="17">
        <v>2984.04</v>
      </c>
    </row>
    <row r="399" spans="1:7" x14ac:dyDescent="0.25">
      <c r="A399">
        <v>2005</v>
      </c>
      <c r="B399" t="s">
        <v>87</v>
      </c>
      <c r="C399" t="s">
        <v>86</v>
      </c>
      <c r="D399" t="s">
        <v>78</v>
      </c>
      <c r="E399" t="s">
        <v>85</v>
      </c>
      <c r="F399">
        <v>773</v>
      </c>
      <c r="G399" s="17">
        <v>2744.15</v>
      </c>
    </row>
    <row r="400" spans="1:7" x14ac:dyDescent="0.25">
      <c r="A400">
        <v>2005</v>
      </c>
      <c r="B400" t="s">
        <v>80</v>
      </c>
      <c r="C400" t="s">
        <v>86</v>
      </c>
      <c r="D400" t="s">
        <v>78</v>
      </c>
      <c r="E400" t="s">
        <v>85</v>
      </c>
      <c r="F400">
        <v>512</v>
      </c>
      <c r="G400" s="17">
        <v>2027.52</v>
      </c>
    </row>
    <row r="401" spans="1:7" x14ac:dyDescent="0.25">
      <c r="A401">
        <v>2006</v>
      </c>
      <c r="B401" t="s">
        <v>105</v>
      </c>
      <c r="C401" t="s">
        <v>86</v>
      </c>
      <c r="D401" t="s">
        <v>78</v>
      </c>
      <c r="E401" t="s">
        <v>108</v>
      </c>
      <c r="F401">
        <v>660</v>
      </c>
      <c r="G401" s="17">
        <v>1821.6</v>
      </c>
    </row>
    <row r="402" spans="1:7" x14ac:dyDescent="0.25">
      <c r="A402">
        <v>2007</v>
      </c>
      <c r="B402" t="s">
        <v>83</v>
      </c>
      <c r="C402" t="s">
        <v>86</v>
      </c>
      <c r="D402" t="s">
        <v>78</v>
      </c>
      <c r="E402" t="s">
        <v>85</v>
      </c>
      <c r="F402">
        <v>514</v>
      </c>
      <c r="G402" s="17">
        <v>1870.96</v>
      </c>
    </row>
    <row r="403" spans="1:7" x14ac:dyDescent="0.25">
      <c r="A403">
        <v>2007</v>
      </c>
      <c r="B403" t="s">
        <v>95</v>
      </c>
      <c r="C403" t="s">
        <v>86</v>
      </c>
      <c r="D403" t="s">
        <v>78</v>
      </c>
      <c r="E403" t="s">
        <v>85</v>
      </c>
      <c r="F403">
        <v>750</v>
      </c>
      <c r="G403" s="17">
        <v>1522.5</v>
      </c>
    </row>
    <row r="404" spans="1:7" x14ac:dyDescent="0.25">
      <c r="A404">
        <v>2005</v>
      </c>
      <c r="B404" t="s">
        <v>80</v>
      </c>
      <c r="C404" t="s">
        <v>86</v>
      </c>
      <c r="D404" t="s">
        <v>78</v>
      </c>
      <c r="E404" t="s">
        <v>101</v>
      </c>
      <c r="F404">
        <v>874</v>
      </c>
      <c r="G404" s="17">
        <v>2010.2</v>
      </c>
    </row>
    <row r="405" spans="1:7" x14ac:dyDescent="0.25">
      <c r="A405">
        <v>2006</v>
      </c>
      <c r="B405" t="s">
        <v>105</v>
      </c>
      <c r="C405" t="s">
        <v>86</v>
      </c>
      <c r="D405" t="s">
        <v>78</v>
      </c>
      <c r="E405" t="s">
        <v>79</v>
      </c>
      <c r="F405">
        <v>719</v>
      </c>
      <c r="G405" s="17">
        <v>1495.52</v>
      </c>
    </row>
    <row r="406" spans="1:7" x14ac:dyDescent="0.25">
      <c r="A406">
        <v>2005</v>
      </c>
      <c r="B406" t="s">
        <v>87</v>
      </c>
      <c r="C406" t="s">
        <v>86</v>
      </c>
      <c r="D406" t="s">
        <v>78</v>
      </c>
      <c r="E406" t="s">
        <v>108</v>
      </c>
      <c r="F406">
        <v>784</v>
      </c>
      <c r="G406" s="17">
        <v>1756.16</v>
      </c>
    </row>
    <row r="407" spans="1:7" x14ac:dyDescent="0.25">
      <c r="A407">
        <v>2005</v>
      </c>
      <c r="B407" t="s">
        <v>83</v>
      </c>
      <c r="C407" t="s">
        <v>86</v>
      </c>
      <c r="D407" t="s">
        <v>78</v>
      </c>
      <c r="E407" t="s">
        <v>108</v>
      </c>
      <c r="F407">
        <v>839</v>
      </c>
      <c r="G407" s="17">
        <v>1946.48</v>
      </c>
    </row>
    <row r="408" spans="1:7" x14ac:dyDescent="0.25">
      <c r="A408">
        <v>2005</v>
      </c>
      <c r="B408" t="s">
        <v>76</v>
      </c>
      <c r="C408" t="s">
        <v>86</v>
      </c>
      <c r="D408" t="s">
        <v>78</v>
      </c>
      <c r="E408" t="s">
        <v>108</v>
      </c>
      <c r="F408">
        <v>916</v>
      </c>
      <c r="G408" s="17">
        <v>2418.2399999999998</v>
      </c>
    </row>
    <row r="409" spans="1:7" x14ac:dyDescent="0.25">
      <c r="A409">
        <v>2006</v>
      </c>
      <c r="B409" t="s">
        <v>83</v>
      </c>
      <c r="C409" t="s">
        <v>86</v>
      </c>
      <c r="D409" t="s">
        <v>78</v>
      </c>
      <c r="E409" t="s">
        <v>101</v>
      </c>
      <c r="F409">
        <v>883</v>
      </c>
      <c r="G409" s="17">
        <v>3443.7</v>
      </c>
    </row>
    <row r="410" spans="1:7" x14ac:dyDescent="0.25">
      <c r="A410">
        <v>2005</v>
      </c>
      <c r="B410" t="s">
        <v>80</v>
      </c>
      <c r="C410" t="s">
        <v>86</v>
      </c>
      <c r="D410" t="s">
        <v>78</v>
      </c>
      <c r="E410" t="s">
        <v>79</v>
      </c>
      <c r="F410">
        <v>957</v>
      </c>
      <c r="G410" s="17">
        <v>3521.76</v>
      </c>
    </row>
    <row r="411" spans="1:7" x14ac:dyDescent="0.25">
      <c r="A411">
        <v>2007</v>
      </c>
      <c r="B411" t="s">
        <v>93</v>
      </c>
      <c r="C411" t="s">
        <v>86</v>
      </c>
      <c r="D411" t="s">
        <v>78</v>
      </c>
      <c r="E411" t="s">
        <v>108</v>
      </c>
      <c r="F411">
        <v>678</v>
      </c>
      <c r="G411" s="17">
        <v>1918.74</v>
      </c>
    </row>
    <row r="412" spans="1:7" x14ac:dyDescent="0.25">
      <c r="A412">
        <v>2007</v>
      </c>
      <c r="B412" t="s">
        <v>76</v>
      </c>
      <c r="C412" t="s">
        <v>86</v>
      </c>
      <c r="D412" t="s">
        <v>78</v>
      </c>
      <c r="E412" t="s">
        <v>79</v>
      </c>
      <c r="F412">
        <v>869</v>
      </c>
      <c r="G412" s="17">
        <v>2841.63</v>
      </c>
    </row>
    <row r="413" spans="1:7" x14ac:dyDescent="0.25">
      <c r="A413">
        <v>2006</v>
      </c>
      <c r="B413" t="s">
        <v>102</v>
      </c>
      <c r="C413" t="s">
        <v>86</v>
      </c>
      <c r="D413" t="s">
        <v>78</v>
      </c>
      <c r="E413" t="s">
        <v>101</v>
      </c>
      <c r="F413">
        <v>622</v>
      </c>
      <c r="G413" s="17">
        <v>2413.36</v>
      </c>
    </row>
    <row r="414" spans="1:7" x14ac:dyDescent="0.25">
      <c r="A414">
        <v>2006</v>
      </c>
      <c r="B414" t="s">
        <v>87</v>
      </c>
      <c r="C414" t="s">
        <v>86</v>
      </c>
      <c r="D414" t="s">
        <v>78</v>
      </c>
      <c r="E414" t="s">
        <v>79</v>
      </c>
      <c r="F414">
        <v>647</v>
      </c>
      <c r="G414" s="17">
        <v>1850.42</v>
      </c>
    </row>
    <row r="415" spans="1:7" x14ac:dyDescent="0.25">
      <c r="A415">
        <v>2007</v>
      </c>
      <c r="B415" t="s">
        <v>91</v>
      </c>
      <c r="C415" t="s">
        <v>86</v>
      </c>
      <c r="D415" t="s">
        <v>78</v>
      </c>
      <c r="E415" t="s">
        <v>79</v>
      </c>
      <c r="F415">
        <v>721</v>
      </c>
      <c r="G415" s="17">
        <v>1701.56</v>
      </c>
    </row>
    <row r="416" spans="1:7" x14ac:dyDescent="0.25">
      <c r="A416">
        <v>2007</v>
      </c>
      <c r="B416" t="s">
        <v>76</v>
      </c>
      <c r="C416" t="s">
        <v>86</v>
      </c>
      <c r="D416" t="s">
        <v>78</v>
      </c>
      <c r="E416" t="s">
        <v>79</v>
      </c>
      <c r="F416">
        <v>948</v>
      </c>
      <c r="G416" s="17">
        <v>3630.84</v>
      </c>
    </row>
    <row r="417" spans="1:7" x14ac:dyDescent="0.25">
      <c r="A417">
        <v>2005</v>
      </c>
      <c r="B417" t="s">
        <v>87</v>
      </c>
      <c r="C417" t="s">
        <v>86</v>
      </c>
      <c r="D417" t="s">
        <v>78</v>
      </c>
      <c r="E417" t="s">
        <v>101</v>
      </c>
      <c r="F417">
        <v>545</v>
      </c>
      <c r="G417" s="17">
        <v>1455.15</v>
      </c>
    </row>
    <row r="418" spans="1:7" x14ac:dyDescent="0.25">
      <c r="A418">
        <v>2006</v>
      </c>
      <c r="B418" t="s">
        <v>80</v>
      </c>
      <c r="C418" t="s">
        <v>86</v>
      </c>
      <c r="D418" t="s">
        <v>78</v>
      </c>
      <c r="E418" t="s">
        <v>85</v>
      </c>
      <c r="F418">
        <v>535</v>
      </c>
      <c r="G418" s="17">
        <v>1423.1</v>
      </c>
    </row>
    <row r="419" spans="1:7" x14ac:dyDescent="0.25">
      <c r="A419">
        <v>2005</v>
      </c>
      <c r="B419" t="s">
        <v>87</v>
      </c>
      <c r="C419" t="s">
        <v>86</v>
      </c>
      <c r="D419" t="s">
        <v>78</v>
      </c>
      <c r="E419" t="s">
        <v>79</v>
      </c>
      <c r="F419">
        <v>835</v>
      </c>
      <c r="G419" s="17">
        <v>2897.45</v>
      </c>
    </row>
    <row r="420" spans="1:7" x14ac:dyDescent="0.25">
      <c r="A420">
        <v>2007</v>
      </c>
      <c r="B420" t="s">
        <v>91</v>
      </c>
      <c r="C420" t="s">
        <v>86</v>
      </c>
      <c r="D420" t="s">
        <v>78</v>
      </c>
      <c r="E420" t="s">
        <v>85</v>
      </c>
      <c r="F420">
        <v>608</v>
      </c>
      <c r="G420" s="17">
        <v>1957.76</v>
      </c>
    </row>
    <row r="421" spans="1:7" x14ac:dyDescent="0.25">
      <c r="A421">
        <v>2007</v>
      </c>
      <c r="B421" t="s">
        <v>76</v>
      </c>
      <c r="C421" t="s">
        <v>86</v>
      </c>
      <c r="D421" t="s">
        <v>78</v>
      </c>
      <c r="E421" t="s">
        <v>108</v>
      </c>
      <c r="F421">
        <v>945</v>
      </c>
      <c r="G421" s="17">
        <v>2249.1</v>
      </c>
    </row>
    <row r="422" spans="1:7" x14ac:dyDescent="0.25">
      <c r="A422">
        <v>2005</v>
      </c>
      <c r="B422" t="s">
        <v>76</v>
      </c>
      <c r="C422" t="s">
        <v>86</v>
      </c>
      <c r="D422" t="s">
        <v>78</v>
      </c>
      <c r="E422" t="s">
        <v>85</v>
      </c>
      <c r="F422">
        <v>637</v>
      </c>
      <c r="G422" s="17">
        <v>2497.04</v>
      </c>
    </row>
    <row r="423" spans="1:7" x14ac:dyDescent="0.25">
      <c r="A423">
        <v>2006</v>
      </c>
      <c r="B423" t="s">
        <v>95</v>
      </c>
      <c r="C423" t="s">
        <v>77</v>
      </c>
      <c r="D423" t="s">
        <v>96</v>
      </c>
      <c r="E423" t="s">
        <v>97</v>
      </c>
      <c r="F423">
        <v>703</v>
      </c>
      <c r="G423" s="17">
        <v>1553.63</v>
      </c>
    </row>
    <row r="424" spans="1:7" x14ac:dyDescent="0.25">
      <c r="A424">
        <v>2005</v>
      </c>
      <c r="B424" t="s">
        <v>80</v>
      </c>
      <c r="C424" t="s">
        <v>77</v>
      </c>
      <c r="D424" t="s">
        <v>96</v>
      </c>
      <c r="E424" t="s">
        <v>99</v>
      </c>
      <c r="F424">
        <v>744</v>
      </c>
      <c r="G424" s="17">
        <v>2217.12</v>
      </c>
    </row>
    <row r="425" spans="1:7" x14ac:dyDescent="0.25">
      <c r="A425">
        <v>2006</v>
      </c>
      <c r="B425" t="s">
        <v>83</v>
      </c>
      <c r="C425" t="s">
        <v>77</v>
      </c>
      <c r="D425" t="s">
        <v>96</v>
      </c>
      <c r="E425" t="s">
        <v>99</v>
      </c>
      <c r="F425">
        <v>939</v>
      </c>
      <c r="G425" s="17">
        <v>2319.33</v>
      </c>
    </row>
    <row r="426" spans="1:7" x14ac:dyDescent="0.25">
      <c r="A426">
        <v>2006</v>
      </c>
      <c r="B426" t="s">
        <v>105</v>
      </c>
      <c r="C426" t="s">
        <v>77</v>
      </c>
      <c r="D426" t="s">
        <v>96</v>
      </c>
      <c r="E426" t="s">
        <v>99</v>
      </c>
      <c r="F426">
        <v>604</v>
      </c>
      <c r="G426" s="17">
        <v>1963</v>
      </c>
    </row>
    <row r="427" spans="1:7" x14ac:dyDescent="0.25">
      <c r="A427">
        <v>2007</v>
      </c>
      <c r="B427" t="s">
        <v>95</v>
      </c>
      <c r="C427" t="s">
        <v>77</v>
      </c>
      <c r="D427" t="s">
        <v>96</v>
      </c>
      <c r="E427" t="s">
        <v>97</v>
      </c>
      <c r="F427">
        <v>583</v>
      </c>
      <c r="G427" s="17">
        <v>1953.05</v>
      </c>
    </row>
    <row r="428" spans="1:7" x14ac:dyDescent="0.25">
      <c r="A428">
        <v>2005</v>
      </c>
      <c r="B428" t="s">
        <v>91</v>
      </c>
      <c r="C428" t="s">
        <v>77</v>
      </c>
      <c r="D428" t="s">
        <v>96</v>
      </c>
      <c r="E428" t="s">
        <v>97</v>
      </c>
      <c r="F428">
        <v>768</v>
      </c>
      <c r="G428" s="17">
        <v>2188.8000000000002</v>
      </c>
    </row>
    <row r="429" spans="1:7" x14ac:dyDescent="0.25">
      <c r="A429">
        <v>2007</v>
      </c>
      <c r="B429" t="s">
        <v>95</v>
      </c>
      <c r="C429" t="s">
        <v>77</v>
      </c>
      <c r="D429" t="s">
        <v>96</v>
      </c>
      <c r="E429" t="s">
        <v>107</v>
      </c>
      <c r="F429">
        <v>823</v>
      </c>
      <c r="G429" s="17">
        <v>2658.29</v>
      </c>
    </row>
    <row r="430" spans="1:7" x14ac:dyDescent="0.25">
      <c r="A430">
        <v>2005</v>
      </c>
      <c r="B430" t="s">
        <v>83</v>
      </c>
      <c r="C430" t="s">
        <v>77</v>
      </c>
      <c r="D430" t="s">
        <v>96</v>
      </c>
      <c r="E430" t="s">
        <v>99</v>
      </c>
      <c r="F430">
        <v>983</v>
      </c>
      <c r="G430" s="17">
        <v>2064.3000000000002</v>
      </c>
    </row>
    <row r="431" spans="1:7" x14ac:dyDescent="0.25">
      <c r="A431">
        <v>2006</v>
      </c>
      <c r="B431" t="s">
        <v>105</v>
      </c>
      <c r="C431" t="s">
        <v>77</v>
      </c>
      <c r="D431" t="s">
        <v>96</v>
      </c>
      <c r="E431" t="s">
        <v>99</v>
      </c>
      <c r="F431">
        <v>627</v>
      </c>
      <c r="G431" s="17">
        <v>2276.0100000000002</v>
      </c>
    </row>
    <row r="432" spans="1:7" x14ac:dyDescent="0.25">
      <c r="A432">
        <v>2006</v>
      </c>
      <c r="B432" t="s">
        <v>83</v>
      </c>
      <c r="C432" t="s">
        <v>77</v>
      </c>
      <c r="D432" t="s">
        <v>96</v>
      </c>
      <c r="E432" t="s">
        <v>97</v>
      </c>
      <c r="F432">
        <v>572</v>
      </c>
      <c r="G432" s="17">
        <v>1538.68</v>
      </c>
    </row>
    <row r="433" spans="1:7" x14ac:dyDescent="0.25">
      <c r="A433">
        <v>2007</v>
      </c>
      <c r="B433" t="s">
        <v>76</v>
      </c>
      <c r="C433" t="s">
        <v>77</v>
      </c>
      <c r="D433" t="s">
        <v>96</v>
      </c>
      <c r="E433" t="s">
        <v>97</v>
      </c>
      <c r="F433">
        <v>511</v>
      </c>
      <c r="G433" s="17">
        <v>1047.55</v>
      </c>
    </row>
    <row r="434" spans="1:7" x14ac:dyDescent="0.25">
      <c r="A434">
        <v>2006</v>
      </c>
      <c r="B434" t="s">
        <v>104</v>
      </c>
      <c r="C434" t="s">
        <v>77</v>
      </c>
      <c r="D434" t="s">
        <v>96</v>
      </c>
      <c r="E434" t="s">
        <v>99</v>
      </c>
      <c r="F434">
        <v>695</v>
      </c>
      <c r="G434" s="17">
        <v>2168.4</v>
      </c>
    </row>
    <row r="435" spans="1:7" x14ac:dyDescent="0.25">
      <c r="A435">
        <v>2005</v>
      </c>
      <c r="B435" t="s">
        <v>93</v>
      </c>
      <c r="C435" t="s">
        <v>77</v>
      </c>
      <c r="D435" t="s">
        <v>96</v>
      </c>
      <c r="E435" t="s">
        <v>99</v>
      </c>
      <c r="F435">
        <v>966</v>
      </c>
      <c r="G435" s="17">
        <v>3574.2</v>
      </c>
    </row>
    <row r="436" spans="1:7" x14ac:dyDescent="0.25">
      <c r="A436">
        <v>2007</v>
      </c>
      <c r="B436" t="s">
        <v>83</v>
      </c>
      <c r="C436" t="s">
        <v>77</v>
      </c>
      <c r="D436" t="s">
        <v>96</v>
      </c>
      <c r="E436" t="s">
        <v>107</v>
      </c>
      <c r="F436">
        <v>856</v>
      </c>
      <c r="G436" s="17">
        <v>2174.2399999999998</v>
      </c>
    </row>
    <row r="437" spans="1:7" x14ac:dyDescent="0.25">
      <c r="A437">
        <v>2007</v>
      </c>
      <c r="B437" t="s">
        <v>80</v>
      </c>
      <c r="C437" t="s">
        <v>77</v>
      </c>
      <c r="D437" t="s">
        <v>96</v>
      </c>
      <c r="E437" t="s">
        <v>99</v>
      </c>
      <c r="F437">
        <v>915</v>
      </c>
      <c r="G437" s="17">
        <v>3220.8</v>
      </c>
    </row>
    <row r="438" spans="1:7" x14ac:dyDescent="0.25">
      <c r="A438">
        <v>2007</v>
      </c>
      <c r="B438" t="s">
        <v>98</v>
      </c>
      <c r="C438" t="s">
        <v>77</v>
      </c>
      <c r="D438" t="s">
        <v>96</v>
      </c>
      <c r="E438" t="s">
        <v>97</v>
      </c>
      <c r="F438">
        <v>644</v>
      </c>
      <c r="G438" s="17">
        <v>1667.96</v>
      </c>
    </row>
    <row r="439" spans="1:7" x14ac:dyDescent="0.25">
      <c r="A439">
        <v>2005</v>
      </c>
      <c r="B439" t="s">
        <v>104</v>
      </c>
      <c r="C439" t="s">
        <v>77</v>
      </c>
      <c r="D439" t="s">
        <v>96</v>
      </c>
      <c r="E439" t="s">
        <v>107</v>
      </c>
      <c r="F439">
        <v>747</v>
      </c>
      <c r="G439" s="17">
        <v>2300.7600000000002</v>
      </c>
    </row>
    <row r="440" spans="1:7" x14ac:dyDescent="0.25">
      <c r="A440">
        <v>2007</v>
      </c>
      <c r="B440" t="s">
        <v>91</v>
      </c>
      <c r="C440" t="s">
        <v>77</v>
      </c>
      <c r="D440" t="s">
        <v>96</v>
      </c>
      <c r="E440" t="s">
        <v>99</v>
      </c>
      <c r="F440">
        <v>520</v>
      </c>
      <c r="G440" s="17">
        <v>1367.6</v>
      </c>
    </row>
    <row r="441" spans="1:7" x14ac:dyDescent="0.25">
      <c r="A441">
        <v>2006</v>
      </c>
      <c r="B441" t="s">
        <v>98</v>
      </c>
      <c r="C441" t="s">
        <v>77</v>
      </c>
      <c r="D441" t="s">
        <v>96</v>
      </c>
      <c r="E441" t="s">
        <v>107</v>
      </c>
      <c r="F441">
        <v>919</v>
      </c>
      <c r="G441" s="17">
        <v>2931.61</v>
      </c>
    </row>
    <row r="442" spans="1:7" x14ac:dyDescent="0.25">
      <c r="A442">
        <v>2006</v>
      </c>
      <c r="B442" t="s">
        <v>102</v>
      </c>
      <c r="C442" t="s">
        <v>77</v>
      </c>
      <c r="D442" t="s">
        <v>96</v>
      </c>
      <c r="E442" t="s">
        <v>107</v>
      </c>
      <c r="F442">
        <v>926</v>
      </c>
      <c r="G442" s="17">
        <v>2555.7600000000002</v>
      </c>
    </row>
    <row r="443" spans="1:7" x14ac:dyDescent="0.25">
      <c r="A443">
        <v>2006</v>
      </c>
      <c r="B443" t="s">
        <v>87</v>
      </c>
      <c r="C443" t="s">
        <v>77</v>
      </c>
      <c r="D443" t="s">
        <v>96</v>
      </c>
      <c r="E443" t="s">
        <v>107</v>
      </c>
      <c r="F443">
        <v>703</v>
      </c>
      <c r="G443" s="17">
        <v>1989.49</v>
      </c>
    </row>
    <row r="444" spans="1:7" x14ac:dyDescent="0.25">
      <c r="A444">
        <v>2007</v>
      </c>
      <c r="B444" t="s">
        <v>98</v>
      </c>
      <c r="C444" t="s">
        <v>77</v>
      </c>
      <c r="D444" t="s">
        <v>96</v>
      </c>
      <c r="E444" t="s">
        <v>97</v>
      </c>
      <c r="F444">
        <v>979</v>
      </c>
      <c r="G444" s="17">
        <v>1997.16</v>
      </c>
    </row>
    <row r="445" spans="1:7" x14ac:dyDescent="0.25">
      <c r="A445">
        <v>2005</v>
      </c>
      <c r="B445" t="s">
        <v>104</v>
      </c>
      <c r="C445" t="s">
        <v>77</v>
      </c>
      <c r="D445" t="s">
        <v>96</v>
      </c>
      <c r="E445" t="s">
        <v>99</v>
      </c>
      <c r="F445">
        <v>806</v>
      </c>
      <c r="G445" s="17">
        <v>2643.68</v>
      </c>
    </row>
    <row r="446" spans="1:7" x14ac:dyDescent="0.25">
      <c r="A446">
        <v>2006</v>
      </c>
      <c r="B446" t="s">
        <v>93</v>
      </c>
      <c r="C446" t="s">
        <v>77</v>
      </c>
      <c r="D446" t="s">
        <v>96</v>
      </c>
      <c r="E446" t="s">
        <v>99</v>
      </c>
      <c r="F446">
        <v>730</v>
      </c>
      <c r="G446" s="17">
        <v>1898</v>
      </c>
    </row>
    <row r="447" spans="1:7" x14ac:dyDescent="0.25">
      <c r="A447">
        <v>2007</v>
      </c>
      <c r="B447" t="s">
        <v>83</v>
      </c>
      <c r="C447" t="s">
        <v>77</v>
      </c>
      <c r="D447" t="s">
        <v>96</v>
      </c>
      <c r="E447" t="s">
        <v>99</v>
      </c>
      <c r="F447">
        <v>846</v>
      </c>
      <c r="G447" s="17">
        <v>2961</v>
      </c>
    </row>
    <row r="448" spans="1:7" x14ac:dyDescent="0.25">
      <c r="A448">
        <v>2006</v>
      </c>
      <c r="B448" t="s">
        <v>106</v>
      </c>
      <c r="C448" t="s">
        <v>77</v>
      </c>
      <c r="D448" t="s">
        <v>96</v>
      </c>
      <c r="E448" t="s">
        <v>99</v>
      </c>
      <c r="F448">
        <v>794</v>
      </c>
      <c r="G448" s="17">
        <v>1992.94</v>
      </c>
    </row>
    <row r="449" spans="1:7" x14ac:dyDescent="0.25">
      <c r="A449">
        <v>2005</v>
      </c>
      <c r="B449" t="s">
        <v>95</v>
      </c>
      <c r="C449" t="s">
        <v>77</v>
      </c>
      <c r="D449" t="s">
        <v>96</v>
      </c>
      <c r="E449" t="s">
        <v>99</v>
      </c>
      <c r="F449">
        <v>793</v>
      </c>
      <c r="G449" s="17">
        <v>2497.9499999999998</v>
      </c>
    </row>
    <row r="450" spans="1:7" x14ac:dyDescent="0.25">
      <c r="A450">
        <v>2006</v>
      </c>
      <c r="B450" t="s">
        <v>105</v>
      </c>
      <c r="C450" t="s">
        <v>77</v>
      </c>
      <c r="D450" t="s">
        <v>96</v>
      </c>
      <c r="E450" t="s">
        <v>107</v>
      </c>
      <c r="F450">
        <v>891</v>
      </c>
      <c r="G450" s="17">
        <v>3109.59</v>
      </c>
    </row>
    <row r="451" spans="1:7" x14ac:dyDescent="0.25">
      <c r="A451">
        <v>2005</v>
      </c>
      <c r="B451" t="s">
        <v>102</v>
      </c>
      <c r="C451" t="s">
        <v>77</v>
      </c>
      <c r="D451" t="s">
        <v>96</v>
      </c>
      <c r="E451" t="s">
        <v>107</v>
      </c>
      <c r="F451">
        <v>853</v>
      </c>
      <c r="G451" s="17">
        <v>2362.81</v>
      </c>
    </row>
    <row r="452" spans="1:7" x14ac:dyDescent="0.25">
      <c r="A452">
        <v>2007</v>
      </c>
      <c r="B452" t="s">
        <v>106</v>
      </c>
      <c r="C452" t="s">
        <v>77</v>
      </c>
      <c r="D452" t="s">
        <v>96</v>
      </c>
      <c r="E452" t="s">
        <v>99</v>
      </c>
      <c r="F452">
        <v>539</v>
      </c>
      <c r="G452" s="17">
        <v>1891.89</v>
      </c>
    </row>
    <row r="453" spans="1:7" x14ac:dyDescent="0.25">
      <c r="A453">
        <v>2007</v>
      </c>
      <c r="B453" t="s">
        <v>105</v>
      </c>
      <c r="C453" t="s">
        <v>77</v>
      </c>
      <c r="D453" t="s">
        <v>96</v>
      </c>
      <c r="E453" t="s">
        <v>99</v>
      </c>
      <c r="F453">
        <v>711</v>
      </c>
      <c r="G453" s="17">
        <v>1763.28</v>
      </c>
    </row>
    <row r="454" spans="1:7" x14ac:dyDescent="0.25">
      <c r="A454">
        <v>2007</v>
      </c>
      <c r="B454" t="s">
        <v>91</v>
      </c>
      <c r="C454" t="s">
        <v>77</v>
      </c>
      <c r="D454" t="s">
        <v>96</v>
      </c>
      <c r="E454" t="s">
        <v>99</v>
      </c>
      <c r="F454">
        <v>885</v>
      </c>
      <c r="G454" s="17">
        <v>1858.5</v>
      </c>
    </row>
    <row r="455" spans="1:7" x14ac:dyDescent="0.25">
      <c r="A455">
        <v>2006</v>
      </c>
      <c r="B455" t="s">
        <v>104</v>
      </c>
      <c r="C455" t="s">
        <v>77</v>
      </c>
      <c r="D455" t="s">
        <v>96</v>
      </c>
      <c r="E455" t="s">
        <v>99</v>
      </c>
      <c r="F455">
        <v>645</v>
      </c>
      <c r="G455" s="17">
        <v>1876.95</v>
      </c>
    </row>
    <row r="456" spans="1:7" x14ac:dyDescent="0.25">
      <c r="A456">
        <v>2005</v>
      </c>
      <c r="B456" t="s">
        <v>105</v>
      </c>
      <c r="C456" t="s">
        <v>77</v>
      </c>
      <c r="D456" t="s">
        <v>96</v>
      </c>
      <c r="E456" t="s">
        <v>99</v>
      </c>
      <c r="F456">
        <v>640</v>
      </c>
      <c r="G456" s="17">
        <v>1478.4</v>
      </c>
    </row>
    <row r="457" spans="1:7" x14ac:dyDescent="0.25">
      <c r="A457">
        <v>2005</v>
      </c>
      <c r="B457" t="s">
        <v>83</v>
      </c>
      <c r="C457" t="s">
        <v>77</v>
      </c>
      <c r="D457" t="s">
        <v>96</v>
      </c>
      <c r="E457" t="s">
        <v>97</v>
      </c>
      <c r="F457">
        <v>877</v>
      </c>
      <c r="G457" s="17">
        <v>3253.67</v>
      </c>
    </row>
    <row r="458" spans="1:7" x14ac:dyDescent="0.25">
      <c r="A458">
        <v>2007</v>
      </c>
      <c r="B458" t="s">
        <v>93</v>
      </c>
      <c r="C458" t="s">
        <v>77</v>
      </c>
      <c r="D458" t="s">
        <v>96</v>
      </c>
      <c r="E458" t="s">
        <v>97</v>
      </c>
      <c r="F458">
        <v>865</v>
      </c>
      <c r="G458" s="17">
        <v>3269.7</v>
      </c>
    </row>
    <row r="459" spans="1:7" x14ac:dyDescent="0.25">
      <c r="A459">
        <v>2006</v>
      </c>
      <c r="B459" t="s">
        <v>80</v>
      </c>
      <c r="C459" t="s">
        <v>77</v>
      </c>
      <c r="D459" t="s">
        <v>96</v>
      </c>
      <c r="E459" t="s">
        <v>107</v>
      </c>
      <c r="F459">
        <v>908</v>
      </c>
      <c r="G459" s="17">
        <v>2796.64</v>
      </c>
    </row>
    <row r="460" spans="1:7" x14ac:dyDescent="0.25">
      <c r="A460">
        <v>2005</v>
      </c>
      <c r="B460" t="s">
        <v>80</v>
      </c>
      <c r="C460" t="s">
        <v>77</v>
      </c>
      <c r="D460" t="s">
        <v>96</v>
      </c>
      <c r="E460" t="s">
        <v>99</v>
      </c>
      <c r="F460">
        <v>642</v>
      </c>
      <c r="G460" s="17">
        <v>1836.12</v>
      </c>
    </row>
    <row r="461" spans="1:7" x14ac:dyDescent="0.25">
      <c r="A461">
        <v>2005</v>
      </c>
      <c r="B461" t="s">
        <v>95</v>
      </c>
      <c r="C461" t="s">
        <v>77</v>
      </c>
      <c r="D461" t="s">
        <v>96</v>
      </c>
      <c r="E461" t="s">
        <v>99</v>
      </c>
      <c r="F461">
        <v>920</v>
      </c>
      <c r="G461" s="17">
        <v>3109.6</v>
      </c>
    </row>
    <row r="462" spans="1:7" x14ac:dyDescent="0.25">
      <c r="A462">
        <v>2007</v>
      </c>
      <c r="B462" t="s">
        <v>76</v>
      </c>
      <c r="C462" t="s">
        <v>77</v>
      </c>
      <c r="D462" t="s">
        <v>96</v>
      </c>
      <c r="E462" t="s">
        <v>97</v>
      </c>
      <c r="F462">
        <v>649</v>
      </c>
      <c r="G462" s="17">
        <v>2557.06</v>
      </c>
    </row>
    <row r="463" spans="1:7" x14ac:dyDescent="0.25">
      <c r="A463">
        <v>2005</v>
      </c>
      <c r="B463" t="s">
        <v>95</v>
      </c>
      <c r="C463" t="s">
        <v>77</v>
      </c>
      <c r="D463" t="s">
        <v>96</v>
      </c>
      <c r="E463" t="s">
        <v>99</v>
      </c>
      <c r="F463">
        <v>846</v>
      </c>
      <c r="G463" s="17">
        <v>1717.38</v>
      </c>
    </row>
    <row r="464" spans="1:7" x14ac:dyDescent="0.25">
      <c r="A464">
        <v>2006</v>
      </c>
      <c r="B464" t="s">
        <v>93</v>
      </c>
      <c r="C464" t="s">
        <v>77</v>
      </c>
      <c r="D464" t="s">
        <v>96</v>
      </c>
      <c r="E464" t="s">
        <v>107</v>
      </c>
      <c r="F464">
        <v>576</v>
      </c>
      <c r="G464" s="17">
        <v>1365.12</v>
      </c>
    </row>
    <row r="465" spans="1:7" x14ac:dyDescent="0.25">
      <c r="A465">
        <v>2005</v>
      </c>
      <c r="B465" t="s">
        <v>95</v>
      </c>
      <c r="C465" t="s">
        <v>77</v>
      </c>
      <c r="D465" t="s">
        <v>96</v>
      </c>
      <c r="E465" t="s">
        <v>97</v>
      </c>
      <c r="F465">
        <v>819</v>
      </c>
      <c r="G465" s="17">
        <v>3046.68</v>
      </c>
    </row>
    <row r="466" spans="1:7" x14ac:dyDescent="0.25">
      <c r="A466">
        <v>2007</v>
      </c>
      <c r="B466" t="s">
        <v>93</v>
      </c>
      <c r="C466" t="s">
        <v>77</v>
      </c>
      <c r="D466" t="s">
        <v>96</v>
      </c>
      <c r="E466" t="s">
        <v>97</v>
      </c>
      <c r="F466">
        <v>814</v>
      </c>
      <c r="G466" s="17">
        <v>2328.04</v>
      </c>
    </row>
    <row r="467" spans="1:7" x14ac:dyDescent="0.25">
      <c r="A467">
        <v>2006</v>
      </c>
      <c r="B467" t="s">
        <v>106</v>
      </c>
      <c r="C467" t="s">
        <v>77</v>
      </c>
      <c r="D467" t="s">
        <v>96</v>
      </c>
      <c r="E467" t="s">
        <v>107</v>
      </c>
      <c r="F467">
        <v>787</v>
      </c>
      <c r="G467" s="17">
        <v>2038.33</v>
      </c>
    </row>
    <row r="468" spans="1:7" x14ac:dyDescent="0.25">
      <c r="A468">
        <v>2007</v>
      </c>
      <c r="B468" t="s">
        <v>76</v>
      </c>
      <c r="C468" t="s">
        <v>77</v>
      </c>
      <c r="D468" t="s">
        <v>96</v>
      </c>
      <c r="E468" t="s">
        <v>107</v>
      </c>
      <c r="F468">
        <v>572</v>
      </c>
      <c r="G468" s="17">
        <v>1355.64</v>
      </c>
    </row>
    <row r="469" spans="1:7" x14ac:dyDescent="0.25">
      <c r="A469">
        <v>2007</v>
      </c>
      <c r="B469" t="s">
        <v>91</v>
      </c>
      <c r="C469" t="s">
        <v>77</v>
      </c>
      <c r="D469" t="s">
        <v>96</v>
      </c>
      <c r="E469" t="s">
        <v>97</v>
      </c>
      <c r="F469">
        <v>781</v>
      </c>
      <c r="G469" s="17">
        <v>2827.22</v>
      </c>
    </row>
    <row r="470" spans="1:7" x14ac:dyDescent="0.25">
      <c r="A470">
        <v>2005</v>
      </c>
      <c r="B470" t="s">
        <v>80</v>
      </c>
      <c r="C470" t="s">
        <v>77</v>
      </c>
      <c r="D470" t="s">
        <v>96</v>
      </c>
      <c r="E470" t="s">
        <v>107</v>
      </c>
      <c r="F470">
        <v>685</v>
      </c>
      <c r="G470" s="17">
        <v>1465.9</v>
      </c>
    </row>
    <row r="471" spans="1:7" x14ac:dyDescent="0.25">
      <c r="A471">
        <v>2005</v>
      </c>
      <c r="B471" t="s">
        <v>87</v>
      </c>
      <c r="C471" t="s">
        <v>77</v>
      </c>
      <c r="D471" t="s">
        <v>96</v>
      </c>
      <c r="E471" t="s">
        <v>99</v>
      </c>
      <c r="F471">
        <v>736</v>
      </c>
      <c r="G471" s="17">
        <v>1972.48</v>
      </c>
    </row>
    <row r="472" spans="1:7" x14ac:dyDescent="0.25">
      <c r="A472">
        <v>2005</v>
      </c>
      <c r="B472" t="s">
        <v>76</v>
      </c>
      <c r="C472" t="s">
        <v>77</v>
      </c>
      <c r="D472" t="s">
        <v>96</v>
      </c>
      <c r="E472" t="s">
        <v>99</v>
      </c>
      <c r="F472">
        <v>913</v>
      </c>
      <c r="G472" s="17">
        <v>2958.12</v>
      </c>
    </row>
    <row r="473" spans="1:7" x14ac:dyDescent="0.25">
      <c r="A473">
        <v>2006</v>
      </c>
      <c r="B473" t="s">
        <v>104</v>
      </c>
      <c r="C473" t="s">
        <v>77</v>
      </c>
      <c r="D473" t="s">
        <v>96</v>
      </c>
      <c r="E473" t="s">
        <v>97</v>
      </c>
      <c r="F473">
        <v>503</v>
      </c>
      <c r="G473" s="17">
        <v>1182.05</v>
      </c>
    </row>
    <row r="474" spans="1:7" x14ac:dyDescent="0.25">
      <c r="A474">
        <v>2006</v>
      </c>
      <c r="B474" t="s">
        <v>95</v>
      </c>
      <c r="C474" t="s">
        <v>77</v>
      </c>
      <c r="D474" t="s">
        <v>96</v>
      </c>
      <c r="E474" t="s">
        <v>97</v>
      </c>
      <c r="F474">
        <v>938</v>
      </c>
      <c r="G474" s="17">
        <v>2316.86</v>
      </c>
    </row>
    <row r="475" spans="1:7" x14ac:dyDescent="0.25">
      <c r="A475">
        <v>2005</v>
      </c>
      <c r="B475" t="s">
        <v>93</v>
      </c>
      <c r="C475" t="s">
        <v>77</v>
      </c>
      <c r="D475" t="s">
        <v>96</v>
      </c>
      <c r="E475" t="s">
        <v>107</v>
      </c>
      <c r="F475">
        <v>980</v>
      </c>
      <c r="G475" s="17">
        <v>3087</v>
      </c>
    </row>
    <row r="476" spans="1:7" x14ac:dyDescent="0.25">
      <c r="A476">
        <v>2007</v>
      </c>
      <c r="B476" t="s">
        <v>87</v>
      </c>
      <c r="C476" t="s">
        <v>77</v>
      </c>
      <c r="D476" t="s">
        <v>96</v>
      </c>
      <c r="E476" t="s">
        <v>99</v>
      </c>
      <c r="F476">
        <v>913</v>
      </c>
      <c r="G476" s="17">
        <v>3569.83</v>
      </c>
    </row>
    <row r="477" spans="1:7" x14ac:dyDescent="0.25">
      <c r="A477">
        <v>2005</v>
      </c>
      <c r="B477" t="s">
        <v>102</v>
      </c>
      <c r="C477" t="s">
        <v>77</v>
      </c>
      <c r="D477" t="s">
        <v>96</v>
      </c>
      <c r="E477" t="s">
        <v>97</v>
      </c>
      <c r="F477">
        <v>902</v>
      </c>
      <c r="G477" s="17">
        <v>2850.32</v>
      </c>
    </row>
    <row r="478" spans="1:7" x14ac:dyDescent="0.25">
      <c r="A478">
        <v>2007</v>
      </c>
      <c r="B478" t="s">
        <v>104</v>
      </c>
      <c r="C478" t="s">
        <v>77</v>
      </c>
      <c r="D478" t="s">
        <v>96</v>
      </c>
      <c r="E478" t="s">
        <v>107</v>
      </c>
      <c r="F478">
        <v>813</v>
      </c>
      <c r="G478" s="17">
        <v>2447.13</v>
      </c>
    </row>
    <row r="479" spans="1:7" x14ac:dyDescent="0.25">
      <c r="A479">
        <v>2006</v>
      </c>
      <c r="B479" t="s">
        <v>95</v>
      </c>
      <c r="C479" t="s">
        <v>77</v>
      </c>
      <c r="D479" t="s">
        <v>96</v>
      </c>
      <c r="E479" t="s">
        <v>107</v>
      </c>
      <c r="F479">
        <v>714</v>
      </c>
      <c r="G479" s="17">
        <v>1663.62</v>
      </c>
    </row>
    <row r="480" spans="1:7" x14ac:dyDescent="0.25">
      <c r="A480">
        <v>2006</v>
      </c>
      <c r="B480" t="s">
        <v>83</v>
      </c>
      <c r="C480" t="s">
        <v>77</v>
      </c>
      <c r="D480" t="s">
        <v>96</v>
      </c>
      <c r="E480" t="s">
        <v>97</v>
      </c>
      <c r="F480">
        <v>720</v>
      </c>
      <c r="G480" s="17">
        <v>2534.4</v>
      </c>
    </row>
    <row r="481" spans="1:7" x14ac:dyDescent="0.25">
      <c r="A481">
        <v>2006</v>
      </c>
      <c r="B481" t="s">
        <v>104</v>
      </c>
      <c r="C481" t="s">
        <v>77</v>
      </c>
      <c r="D481" t="s">
        <v>96</v>
      </c>
      <c r="E481" t="s">
        <v>99</v>
      </c>
      <c r="F481">
        <v>981</v>
      </c>
      <c r="G481" s="17">
        <v>2099.34</v>
      </c>
    </row>
    <row r="482" spans="1:7" x14ac:dyDescent="0.25">
      <c r="A482">
        <v>2005</v>
      </c>
      <c r="B482" t="s">
        <v>91</v>
      </c>
      <c r="C482" t="s">
        <v>77</v>
      </c>
      <c r="D482" t="s">
        <v>89</v>
      </c>
      <c r="E482" t="s">
        <v>100</v>
      </c>
      <c r="F482">
        <v>919</v>
      </c>
      <c r="G482" s="17">
        <v>2196.41</v>
      </c>
    </row>
    <row r="483" spans="1:7" x14ac:dyDescent="0.25">
      <c r="A483">
        <v>2006</v>
      </c>
      <c r="B483" t="s">
        <v>106</v>
      </c>
      <c r="C483" t="s">
        <v>77</v>
      </c>
      <c r="D483" t="s">
        <v>89</v>
      </c>
      <c r="E483" t="s">
        <v>90</v>
      </c>
      <c r="F483">
        <v>815</v>
      </c>
      <c r="G483" s="17">
        <v>2901.4</v>
      </c>
    </row>
    <row r="484" spans="1:7" x14ac:dyDescent="0.25">
      <c r="A484">
        <v>2006</v>
      </c>
      <c r="B484" t="s">
        <v>83</v>
      </c>
      <c r="C484" t="s">
        <v>77</v>
      </c>
      <c r="D484" t="s">
        <v>89</v>
      </c>
      <c r="E484" t="s">
        <v>100</v>
      </c>
      <c r="F484">
        <v>513</v>
      </c>
      <c r="G484" s="17">
        <v>1395.36</v>
      </c>
    </row>
    <row r="485" spans="1:7" x14ac:dyDescent="0.25">
      <c r="A485">
        <v>2005</v>
      </c>
      <c r="B485" t="s">
        <v>80</v>
      </c>
      <c r="C485" t="s">
        <v>77</v>
      </c>
      <c r="D485" t="s">
        <v>89</v>
      </c>
      <c r="E485" t="s">
        <v>92</v>
      </c>
      <c r="F485">
        <v>675</v>
      </c>
      <c r="G485" s="17">
        <v>2457</v>
      </c>
    </row>
    <row r="486" spans="1:7" x14ac:dyDescent="0.25">
      <c r="A486">
        <v>2005</v>
      </c>
      <c r="B486" t="s">
        <v>104</v>
      </c>
      <c r="C486" t="s">
        <v>77</v>
      </c>
      <c r="D486" t="s">
        <v>89</v>
      </c>
      <c r="E486" t="s">
        <v>94</v>
      </c>
      <c r="F486">
        <v>901</v>
      </c>
      <c r="G486" s="17">
        <v>2234.48</v>
      </c>
    </row>
    <row r="487" spans="1:7" x14ac:dyDescent="0.25">
      <c r="A487">
        <v>2007</v>
      </c>
      <c r="B487" t="s">
        <v>95</v>
      </c>
      <c r="C487" t="s">
        <v>77</v>
      </c>
      <c r="D487" t="s">
        <v>89</v>
      </c>
      <c r="E487" t="s">
        <v>100</v>
      </c>
      <c r="F487">
        <v>818</v>
      </c>
      <c r="G487" s="17">
        <v>1963.2</v>
      </c>
    </row>
    <row r="488" spans="1:7" x14ac:dyDescent="0.25">
      <c r="A488">
        <v>2007</v>
      </c>
      <c r="B488" t="s">
        <v>80</v>
      </c>
      <c r="C488" t="s">
        <v>77</v>
      </c>
      <c r="D488" t="s">
        <v>89</v>
      </c>
      <c r="E488" t="s">
        <v>94</v>
      </c>
      <c r="F488">
        <v>874</v>
      </c>
      <c r="G488" s="17">
        <v>3469.78</v>
      </c>
    </row>
    <row r="489" spans="1:7" x14ac:dyDescent="0.25">
      <c r="A489">
        <v>2005</v>
      </c>
      <c r="B489" t="s">
        <v>102</v>
      </c>
      <c r="C489" t="s">
        <v>77</v>
      </c>
      <c r="D489" t="s">
        <v>89</v>
      </c>
      <c r="E489" t="s">
        <v>100</v>
      </c>
      <c r="F489">
        <v>866</v>
      </c>
      <c r="G489" s="17">
        <v>3160.9</v>
      </c>
    </row>
    <row r="490" spans="1:7" x14ac:dyDescent="0.25">
      <c r="A490">
        <v>2007</v>
      </c>
      <c r="B490" t="s">
        <v>87</v>
      </c>
      <c r="C490" t="s">
        <v>77</v>
      </c>
      <c r="D490" t="s">
        <v>89</v>
      </c>
      <c r="E490" t="s">
        <v>100</v>
      </c>
      <c r="F490">
        <v>580</v>
      </c>
      <c r="G490" s="17">
        <v>2314.1999999999998</v>
      </c>
    </row>
    <row r="491" spans="1:7" x14ac:dyDescent="0.25">
      <c r="A491">
        <v>2006</v>
      </c>
      <c r="B491" t="s">
        <v>105</v>
      </c>
      <c r="C491" t="s">
        <v>77</v>
      </c>
      <c r="D491" t="s">
        <v>89</v>
      </c>
      <c r="E491" t="s">
        <v>94</v>
      </c>
      <c r="F491">
        <v>928</v>
      </c>
      <c r="G491" s="17">
        <v>3452.16</v>
      </c>
    </row>
    <row r="492" spans="1:7" x14ac:dyDescent="0.25">
      <c r="A492">
        <v>2006</v>
      </c>
      <c r="B492" t="s">
        <v>80</v>
      </c>
      <c r="C492" t="s">
        <v>77</v>
      </c>
      <c r="D492" t="s">
        <v>89</v>
      </c>
      <c r="E492" t="s">
        <v>94</v>
      </c>
      <c r="F492">
        <v>925</v>
      </c>
      <c r="G492" s="17">
        <v>2423.5</v>
      </c>
    </row>
    <row r="493" spans="1:7" x14ac:dyDescent="0.25">
      <c r="A493">
        <v>2006</v>
      </c>
      <c r="B493" t="s">
        <v>93</v>
      </c>
      <c r="C493" t="s">
        <v>77</v>
      </c>
      <c r="D493" t="s">
        <v>89</v>
      </c>
      <c r="E493" t="s">
        <v>90</v>
      </c>
      <c r="F493">
        <v>957</v>
      </c>
      <c r="G493" s="17">
        <v>2325.5100000000002</v>
      </c>
    </row>
    <row r="494" spans="1:7" x14ac:dyDescent="0.25">
      <c r="A494">
        <v>2007</v>
      </c>
      <c r="B494" t="s">
        <v>102</v>
      </c>
      <c r="C494" t="s">
        <v>77</v>
      </c>
      <c r="D494" t="s">
        <v>89</v>
      </c>
      <c r="E494" t="s">
        <v>100</v>
      </c>
      <c r="F494">
        <v>718</v>
      </c>
      <c r="G494" s="17">
        <v>2491.46</v>
      </c>
    </row>
    <row r="495" spans="1:7" x14ac:dyDescent="0.25">
      <c r="A495">
        <v>2006</v>
      </c>
      <c r="B495" t="s">
        <v>80</v>
      </c>
      <c r="C495" t="s">
        <v>77</v>
      </c>
      <c r="D495" t="s">
        <v>89</v>
      </c>
      <c r="E495" t="s">
        <v>90</v>
      </c>
      <c r="F495">
        <v>701</v>
      </c>
      <c r="G495" s="17">
        <v>2530.61</v>
      </c>
    </row>
    <row r="496" spans="1:7" x14ac:dyDescent="0.25">
      <c r="A496">
        <v>2005</v>
      </c>
      <c r="B496" t="s">
        <v>98</v>
      </c>
      <c r="C496" t="s">
        <v>77</v>
      </c>
      <c r="D496" t="s">
        <v>89</v>
      </c>
      <c r="E496" t="s">
        <v>90</v>
      </c>
      <c r="F496">
        <v>717</v>
      </c>
      <c r="G496" s="17">
        <v>1534.38</v>
      </c>
    </row>
    <row r="497" spans="1:7" x14ac:dyDescent="0.25">
      <c r="A497">
        <v>2005</v>
      </c>
      <c r="B497" t="s">
        <v>80</v>
      </c>
      <c r="C497" t="s">
        <v>77</v>
      </c>
      <c r="D497" t="s">
        <v>89</v>
      </c>
      <c r="E497" t="s">
        <v>100</v>
      </c>
      <c r="F497">
        <v>802</v>
      </c>
      <c r="G497" s="17">
        <v>2646.6</v>
      </c>
    </row>
    <row r="498" spans="1:7" x14ac:dyDescent="0.25">
      <c r="A498">
        <v>2007</v>
      </c>
      <c r="B498" t="s">
        <v>91</v>
      </c>
      <c r="C498" t="s">
        <v>77</v>
      </c>
      <c r="D498" t="s">
        <v>89</v>
      </c>
      <c r="E498" t="s">
        <v>90</v>
      </c>
      <c r="F498">
        <v>869</v>
      </c>
      <c r="G498" s="17">
        <v>3015.43</v>
      </c>
    </row>
    <row r="499" spans="1:7" x14ac:dyDescent="0.25">
      <c r="A499">
        <v>2006</v>
      </c>
      <c r="B499" t="s">
        <v>98</v>
      </c>
      <c r="C499" t="s">
        <v>77</v>
      </c>
      <c r="D499" t="s">
        <v>89</v>
      </c>
      <c r="E499" t="s">
        <v>92</v>
      </c>
      <c r="F499">
        <v>814</v>
      </c>
      <c r="G499" s="17">
        <v>2946.68</v>
      </c>
    </row>
    <row r="500" spans="1:7" x14ac:dyDescent="0.25">
      <c r="A500">
        <v>2007</v>
      </c>
      <c r="B500" t="s">
        <v>87</v>
      </c>
      <c r="C500" t="s">
        <v>77</v>
      </c>
      <c r="D500" t="s">
        <v>89</v>
      </c>
      <c r="E500" t="s">
        <v>92</v>
      </c>
      <c r="F500">
        <v>756</v>
      </c>
      <c r="G500" s="17">
        <v>2275.56</v>
      </c>
    </row>
    <row r="501" spans="1:7" x14ac:dyDescent="0.25">
      <c r="A501">
        <v>2005</v>
      </c>
      <c r="B501" t="s">
        <v>93</v>
      </c>
      <c r="C501" t="s">
        <v>77</v>
      </c>
      <c r="D501" t="s">
        <v>89</v>
      </c>
      <c r="E501" t="s">
        <v>92</v>
      </c>
      <c r="F501">
        <v>630</v>
      </c>
      <c r="G501" s="17">
        <v>2047.5</v>
      </c>
    </row>
    <row r="502" spans="1:7" x14ac:dyDescent="0.25">
      <c r="A502">
        <v>2005</v>
      </c>
      <c r="B502" t="s">
        <v>87</v>
      </c>
      <c r="C502" t="s">
        <v>77</v>
      </c>
      <c r="D502" t="s">
        <v>89</v>
      </c>
      <c r="E502" t="s">
        <v>90</v>
      </c>
      <c r="F502">
        <v>686</v>
      </c>
      <c r="G502" s="17">
        <v>1372</v>
      </c>
    </row>
    <row r="503" spans="1:7" x14ac:dyDescent="0.25">
      <c r="A503">
        <v>2007</v>
      </c>
      <c r="B503" t="s">
        <v>95</v>
      </c>
      <c r="C503" t="s">
        <v>77</v>
      </c>
      <c r="D503" t="s">
        <v>89</v>
      </c>
      <c r="E503" t="s">
        <v>100</v>
      </c>
      <c r="F503">
        <v>943</v>
      </c>
      <c r="G503" s="17">
        <v>2348.0700000000002</v>
      </c>
    </row>
    <row r="504" spans="1:7" x14ac:dyDescent="0.25">
      <c r="A504">
        <v>2007</v>
      </c>
      <c r="B504" t="s">
        <v>83</v>
      </c>
      <c r="C504" t="s">
        <v>77</v>
      </c>
      <c r="D504" t="s">
        <v>89</v>
      </c>
      <c r="E504" t="s">
        <v>90</v>
      </c>
      <c r="F504">
        <v>546</v>
      </c>
      <c r="G504" s="17">
        <v>1457.82</v>
      </c>
    </row>
    <row r="505" spans="1:7" x14ac:dyDescent="0.25">
      <c r="A505">
        <v>2007</v>
      </c>
      <c r="B505" t="s">
        <v>76</v>
      </c>
      <c r="C505" t="s">
        <v>77</v>
      </c>
      <c r="D505" t="s">
        <v>89</v>
      </c>
      <c r="E505" t="s">
        <v>90</v>
      </c>
      <c r="F505">
        <v>625</v>
      </c>
      <c r="G505" s="17">
        <v>2018.75</v>
      </c>
    </row>
    <row r="506" spans="1:7" x14ac:dyDescent="0.25">
      <c r="A506">
        <v>2005</v>
      </c>
      <c r="B506" t="s">
        <v>98</v>
      </c>
      <c r="C506" t="s">
        <v>77</v>
      </c>
      <c r="D506" t="s">
        <v>89</v>
      </c>
      <c r="E506" t="s">
        <v>90</v>
      </c>
      <c r="F506">
        <v>872</v>
      </c>
      <c r="G506" s="17">
        <v>2214.88</v>
      </c>
    </row>
    <row r="507" spans="1:7" x14ac:dyDescent="0.25">
      <c r="A507">
        <v>2006</v>
      </c>
      <c r="B507" t="s">
        <v>105</v>
      </c>
      <c r="C507" t="s">
        <v>77</v>
      </c>
      <c r="D507" t="s">
        <v>89</v>
      </c>
      <c r="E507" t="s">
        <v>92</v>
      </c>
      <c r="F507">
        <v>792</v>
      </c>
      <c r="G507" s="17">
        <v>2185.92</v>
      </c>
    </row>
    <row r="508" spans="1:7" x14ac:dyDescent="0.25">
      <c r="A508">
        <v>2005</v>
      </c>
      <c r="B508" t="s">
        <v>83</v>
      </c>
      <c r="C508" t="s">
        <v>77</v>
      </c>
      <c r="D508" t="s">
        <v>89</v>
      </c>
      <c r="E508" t="s">
        <v>90</v>
      </c>
      <c r="F508">
        <v>703</v>
      </c>
      <c r="G508" s="17">
        <v>2312.87</v>
      </c>
    </row>
    <row r="509" spans="1:7" x14ac:dyDescent="0.25">
      <c r="A509">
        <v>2005</v>
      </c>
      <c r="B509" t="s">
        <v>93</v>
      </c>
      <c r="C509" t="s">
        <v>77</v>
      </c>
      <c r="D509" t="s">
        <v>89</v>
      </c>
      <c r="E509" t="s">
        <v>92</v>
      </c>
      <c r="F509">
        <v>788</v>
      </c>
      <c r="G509" s="17">
        <v>1843.92</v>
      </c>
    </row>
    <row r="510" spans="1:7" x14ac:dyDescent="0.25">
      <c r="A510">
        <v>2006</v>
      </c>
      <c r="B510" t="s">
        <v>95</v>
      </c>
      <c r="C510" t="s">
        <v>77</v>
      </c>
      <c r="D510" t="s">
        <v>89</v>
      </c>
      <c r="E510" t="s">
        <v>100</v>
      </c>
      <c r="F510">
        <v>719</v>
      </c>
      <c r="G510" s="17">
        <v>1833.45</v>
      </c>
    </row>
    <row r="511" spans="1:7" x14ac:dyDescent="0.25">
      <c r="A511">
        <v>2007</v>
      </c>
      <c r="B511" t="s">
        <v>91</v>
      </c>
      <c r="C511" t="s">
        <v>77</v>
      </c>
      <c r="D511" t="s">
        <v>89</v>
      </c>
      <c r="E511" t="s">
        <v>100</v>
      </c>
      <c r="F511">
        <v>902</v>
      </c>
      <c r="G511" s="17">
        <v>3463.68</v>
      </c>
    </row>
    <row r="512" spans="1:7" x14ac:dyDescent="0.25">
      <c r="A512">
        <v>2005</v>
      </c>
      <c r="B512" t="s">
        <v>93</v>
      </c>
      <c r="C512" t="s">
        <v>77</v>
      </c>
      <c r="D512" t="s">
        <v>89</v>
      </c>
      <c r="E512" t="s">
        <v>100</v>
      </c>
      <c r="F512">
        <v>669</v>
      </c>
      <c r="G512" s="17">
        <v>2408.4</v>
      </c>
    </row>
    <row r="513" spans="1:7" x14ac:dyDescent="0.25">
      <c r="A513">
        <v>2005</v>
      </c>
      <c r="B513" t="s">
        <v>80</v>
      </c>
      <c r="C513" t="s">
        <v>77</v>
      </c>
      <c r="D513" t="s">
        <v>89</v>
      </c>
      <c r="E513" t="s">
        <v>94</v>
      </c>
      <c r="F513">
        <v>503</v>
      </c>
      <c r="G513" s="17">
        <v>1287.68</v>
      </c>
    </row>
    <row r="514" spans="1:7" x14ac:dyDescent="0.25">
      <c r="A514">
        <v>2005</v>
      </c>
      <c r="B514" t="s">
        <v>87</v>
      </c>
      <c r="C514" t="s">
        <v>77</v>
      </c>
      <c r="D514" t="s">
        <v>89</v>
      </c>
      <c r="E514" t="s">
        <v>100</v>
      </c>
      <c r="F514">
        <v>729</v>
      </c>
      <c r="G514" s="17">
        <v>2624.4</v>
      </c>
    </row>
    <row r="515" spans="1:7" x14ac:dyDescent="0.25">
      <c r="A515">
        <v>2007</v>
      </c>
      <c r="B515" t="s">
        <v>105</v>
      </c>
      <c r="C515" t="s">
        <v>77</v>
      </c>
      <c r="D515" t="s">
        <v>89</v>
      </c>
      <c r="E515" t="s">
        <v>90</v>
      </c>
      <c r="F515">
        <v>803</v>
      </c>
      <c r="G515" s="17">
        <v>2569.6</v>
      </c>
    </row>
    <row r="516" spans="1:7" x14ac:dyDescent="0.25">
      <c r="A516">
        <v>2007</v>
      </c>
      <c r="B516" t="s">
        <v>87</v>
      </c>
      <c r="C516" t="s">
        <v>77</v>
      </c>
      <c r="D516" t="s">
        <v>89</v>
      </c>
      <c r="E516" t="s">
        <v>100</v>
      </c>
      <c r="F516">
        <v>552</v>
      </c>
      <c r="G516" s="17">
        <v>1644.96</v>
      </c>
    </row>
    <row r="517" spans="1:7" x14ac:dyDescent="0.25">
      <c r="A517">
        <v>2006</v>
      </c>
      <c r="B517" t="s">
        <v>83</v>
      </c>
      <c r="C517" t="s">
        <v>77</v>
      </c>
      <c r="D517" t="s">
        <v>89</v>
      </c>
      <c r="E517" t="s">
        <v>90</v>
      </c>
      <c r="F517">
        <v>868</v>
      </c>
      <c r="G517" s="17">
        <v>2421.7199999999998</v>
      </c>
    </row>
    <row r="518" spans="1:7" x14ac:dyDescent="0.25">
      <c r="A518">
        <v>2005</v>
      </c>
      <c r="B518" t="s">
        <v>93</v>
      </c>
      <c r="C518" t="s">
        <v>77</v>
      </c>
      <c r="D518" t="s">
        <v>89</v>
      </c>
      <c r="E518" t="s">
        <v>94</v>
      </c>
      <c r="F518">
        <v>951</v>
      </c>
      <c r="G518" s="17">
        <v>3689.88</v>
      </c>
    </row>
    <row r="519" spans="1:7" x14ac:dyDescent="0.25">
      <c r="A519">
        <v>2005</v>
      </c>
      <c r="B519" t="s">
        <v>87</v>
      </c>
      <c r="C519" t="s">
        <v>77</v>
      </c>
      <c r="D519" t="s">
        <v>89</v>
      </c>
      <c r="E519" t="s">
        <v>94</v>
      </c>
      <c r="F519">
        <v>922</v>
      </c>
      <c r="G519" s="17">
        <v>1880.88</v>
      </c>
    </row>
    <row r="520" spans="1:7" x14ac:dyDescent="0.25">
      <c r="A520">
        <v>2007</v>
      </c>
      <c r="B520" t="s">
        <v>91</v>
      </c>
      <c r="C520" t="s">
        <v>77</v>
      </c>
      <c r="D520" t="s">
        <v>89</v>
      </c>
      <c r="E520" t="s">
        <v>90</v>
      </c>
      <c r="F520">
        <v>821</v>
      </c>
      <c r="G520" s="17">
        <v>1756.94</v>
      </c>
    </row>
    <row r="521" spans="1:7" x14ac:dyDescent="0.25">
      <c r="A521">
        <v>2005</v>
      </c>
      <c r="B521" t="s">
        <v>102</v>
      </c>
      <c r="C521" t="s">
        <v>77</v>
      </c>
      <c r="D521" t="s">
        <v>89</v>
      </c>
      <c r="E521" t="s">
        <v>100</v>
      </c>
      <c r="F521">
        <v>833</v>
      </c>
      <c r="G521" s="17">
        <v>2832.2</v>
      </c>
    </row>
    <row r="522" spans="1:7" x14ac:dyDescent="0.25">
      <c r="A522">
        <v>2007</v>
      </c>
      <c r="B522" t="s">
        <v>93</v>
      </c>
      <c r="C522" t="s">
        <v>77</v>
      </c>
      <c r="D522" t="s">
        <v>89</v>
      </c>
      <c r="E522" t="s">
        <v>94</v>
      </c>
      <c r="F522">
        <v>516</v>
      </c>
      <c r="G522" s="17">
        <v>1738.92</v>
      </c>
    </row>
    <row r="523" spans="1:7" x14ac:dyDescent="0.25">
      <c r="A523">
        <v>2006</v>
      </c>
      <c r="B523" t="s">
        <v>105</v>
      </c>
      <c r="C523" t="s">
        <v>77</v>
      </c>
      <c r="D523" t="s">
        <v>89</v>
      </c>
      <c r="E523" t="s">
        <v>90</v>
      </c>
      <c r="F523">
        <v>981</v>
      </c>
      <c r="G523" s="17">
        <v>2786.04</v>
      </c>
    </row>
    <row r="524" spans="1:7" x14ac:dyDescent="0.25">
      <c r="A524">
        <v>2007</v>
      </c>
      <c r="B524" t="s">
        <v>80</v>
      </c>
      <c r="C524" t="s">
        <v>77</v>
      </c>
      <c r="D524" t="s">
        <v>89</v>
      </c>
      <c r="E524" t="s">
        <v>100</v>
      </c>
      <c r="F524">
        <v>740</v>
      </c>
      <c r="G524" s="17">
        <v>2264.4</v>
      </c>
    </row>
    <row r="525" spans="1:7" x14ac:dyDescent="0.25">
      <c r="A525">
        <v>2006</v>
      </c>
      <c r="B525" t="s">
        <v>106</v>
      </c>
      <c r="C525" t="s">
        <v>77</v>
      </c>
      <c r="D525" t="s">
        <v>89</v>
      </c>
      <c r="E525" t="s">
        <v>94</v>
      </c>
      <c r="F525">
        <v>646</v>
      </c>
      <c r="G525" s="17">
        <v>1395.36</v>
      </c>
    </row>
    <row r="526" spans="1:7" x14ac:dyDescent="0.25">
      <c r="A526">
        <v>2006</v>
      </c>
      <c r="B526" t="s">
        <v>91</v>
      </c>
      <c r="C526" t="s">
        <v>77</v>
      </c>
      <c r="D526" t="s">
        <v>89</v>
      </c>
      <c r="E526" t="s">
        <v>92</v>
      </c>
      <c r="F526">
        <v>984</v>
      </c>
      <c r="G526" s="17">
        <v>2302.56</v>
      </c>
    </row>
    <row r="527" spans="1:7" x14ac:dyDescent="0.25">
      <c r="A527">
        <v>2007</v>
      </c>
      <c r="B527" t="s">
        <v>102</v>
      </c>
      <c r="C527" t="s">
        <v>77</v>
      </c>
      <c r="D527" t="s">
        <v>89</v>
      </c>
      <c r="E527" t="s">
        <v>94</v>
      </c>
      <c r="F527">
        <v>946</v>
      </c>
      <c r="G527" s="17">
        <v>2667.72</v>
      </c>
    </row>
    <row r="528" spans="1:7" x14ac:dyDescent="0.25">
      <c r="A528">
        <v>2005</v>
      </c>
      <c r="B528" t="s">
        <v>87</v>
      </c>
      <c r="C528" t="s">
        <v>77</v>
      </c>
      <c r="D528" t="s">
        <v>89</v>
      </c>
      <c r="E528" t="s">
        <v>90</v>
      </c>
      <c r="F528">
        <v>679</v>
      </c>
      <c r="G528" s="17">
        <v>1622.81</v>
      </c>
    </row>
    <row r="529" spans="1:7" x14ac:dyDescent="0.25">
      <c r="A529">
        <v>2005</v>
      </c>
      <c r="B529" t="s">
        <v>91</v>
      </c>
      <c r="C529" t="s">
        <v>77</v>
      </c>
      <c r="D529" t="s">
        <v>89</v>
      </c>
      <c r="E529" t="s">
        <v>92</v>
      </c>
      <c r="F529">
        <v>683</v>
      </c>
      <c r="G529" s="17">
        <v>2540.7600000000002</v>
      </c>
    </row>
    <row r="530" spans="1:7" x14ac:dyDescent="0.25">
      <c r="A530">
        <v>2005</v>
      </c>
      <c r="B530" t="s">
        <v>93</v>
      </c>
      <c r="C530" t="s">
        <v>77</v>
      </c>
      <c r="D530" t="s">
        <v>89</v>
      </c>
      <c r="E530" t="s">
        <v>100</v>
      </c>
      <c r="F530">
        <v>744</v>
      </c>
      <c r="G530" s="17">
        <v>1986.48</v>
      </c>
    </row>
    <row r="531" spans="1:7" x14ac:dyDescent="0.25">
      <c r="A531">
        <v>2007</v>
      </c>
      <c r="B531" t="s">
        <v>80</v>
      </c>
      <c r="C531" t="s">
        <v>77</v>
      </c>
      <c r="D531" t="s">
        <v>89</v>
      </c>
      <c r="E531" t="s">
        <v>92</v>
      </c>
      <c r="F531">
        <v>543</v>
      </c>
      <c r="G531" s="17">
        <v>1324.92</v>
      </c>
    </row>
    <row r="532" spans="1:7" x14ac:dyDescent="0.25">
      <c r="A532">
        <v>2007</v>
      </c>
      <c r="B532" t="s">
        <v>98</v>
      </c>
      <c r="C532" t="s">
        <v>77</v>
      </c>
      <c r="D532" t="s">
        <v>89</v>
      </c>
      <c r="E532" t="s">
        <v>94</v>
      </c>
      <c r="F532">
        <v>778</v>
      </c>
      <c r="G532" s="17">
        <v>2987.52</v>
      </c>
    </row>
    <row r="533" spans="1:7" x14ac:dyDescent="0.25">
      <c r="A533">
        <v>2005</v>
      </c>
      <c r="B533" t="s">
        <v>87</v>
      </c>
      <c r="C533" t="s">
        <v>77</v>
      </c>
      <c r="D533" t="s">
        <v>89</v>
      </c>
      <c r="E533" t="s">
        <v>92</v>
      </c>
      <c r="F533">
        <v>596</v>
      </c>
      <c r="G533" s="17">
        <v>2264.8000000000002</v>
      </c>
    </row>
    <row r="534" spans="1:7" x14ac:dyDescent="0.25">
      <c r="A534">
        <v>2005</v>
      </c>
      <c r="B534" t="s">
        <v>102</v>
      </c>
      <c r="C534" t="s">
        <v>77</v>
      </c>
      <c r="D534" t="s">
        <v>89</v>
      </c>
      <c r="E534" t="s">
        <v>92</v>
      </c>
      <c r="F534">
        <v>945</v>
      </c>
      <c r="G534" s="17">
        <v>3609.9</v>
      </c>
    </row>
    <row r="535" spans="1:7" x14ac:dyDescent="0.25">
      <c r="A535">
        <v>2007</v>
      </c>
      <c r="B535" t="s">
        <v>93</v>
      </c>
      <c r="C535" t="s">
        <v>77</v>
      </c>
      <c r="D535" t="s">
        <v>89</v>
      </c>
      <c r="E535" t="s">
        <v>94</v>
      </c>
      <c r="F535">
        <v>789</v>
      </c>
      <c r="G535" s="17">
        <v>2422.23</v>
      </c>
    </row>
    <row r="536" spans="1:7" x14ac:dyDescent="0.25">
      <c r="A536">
        <v>2006</v>
      </c>
      <c r="B536" t="s">
        <v>76</v>
      </c>
      <c r="C536" t="s">
        <v>77</v>
      </c>
      <c r="D536" t="s">
        <v>89</v>
      </c>
      <c r="E536" t="s">
        <v>94</v>
      </c>
      <c r="F536">
        <v>913</v>
      </c>
      <c r="G536" s="17">
        <v>3615.48</v>
      </c>
    </row>
    <row r="537" spans="1:7" x14ac:dyDescent="0.25">
      <c r="A537">
        <v>2007</v>
      </c>
      <c r="B537" t="s">
        <v>87</v>
      </c>
      <c r="C537" t="s">
        <v>77</v>
      </c>
      <c r="D537" t="s">
        <v>89</v>
      </c>
      <c r="E537" t="s">
        <v>100</v>
      </c>
      <c r="F537">
        <v>616</v>
      </c>
      <c r="G537" s="17">
        <v>2420.88</v>
      </c>
    </row>
    <row r="538" spans="1:7" x14ac:dyDescent="0.25">
      <c r="A538">
        <v>2006</v>
      </c>
      <c r="B538" t="s">
        <v>104</v>
      </c>
      <c r="C538" t="s">
        <v>77</v>
      </c>
      <c r="D538" t="s">
        <v>89</v>
      </c>
      <c r="E538" t="s">
        <v>92</v>
      </c>
      <c r="F538">
        <v>505</v>
      </c>
      <c r="G538" s="17">
        <v>1732.15</v>
      </c>
    </row>
    <row r="539" spans="1:7" x14ac:dyDescent="0.25">
      <c r="A539">
        <v>2006</v>
      </c>
      <c r="B539" t="s">
        <v>106</v>
      </c>
      <c r="C539" t="s">
        <v>77</v>
      </c>
      <c r="D539" t="s">
        <v>89</v>
      </c>
      <c r="E539" t="s">
        <v>100</v>
      </c>
      <c r="F539">
        <v>571</v>
      </c>
      <c r="G539" s="17">
        <v>1199.0999999999999</v>
      </c>
    </row>
    <row r="540" spans="1:7" x14ac:dyDescent="0.25">
      <c r="A540">
        <v>2005</v>
      </c>
      <c r="B540" t="s">
        <v>80</v>
      </c>
      <c r="C540" t="s">
        <v>77</v>
      </c>
      <c r="D540" t="s">
        <v>89</v>
      </c>
      <c r="E540" t="s">
        <v>90</v>
      </c>
      <c r="F540">
        <v>930</v>
      </c>
      <c r="G540" s="17">
        <v>3227.1</v>
      </c>
    </row>
    <row r="541" spans="1:7" x14ac:dyDescent="0.25">
      <c r="A541">
        <v>2006</v>
      </c>
      <c r="B541" t="s">
        <v>87</v>
      </c>
      <c r="C541" t="s">
        <v>77</v>
      </c>
      <c r="D541" t="s">
        <v>89</v>
      </c>
      <c r="E541" t="s">
        <v>92</v>
      </c>
      <c r="F541">
        <v>939</v>
      </c>
      <c r="G541" s="17">
        <v>3136.26</v>
      </c>
    </row>
    <row r="542" spans="1:7" x14ac:dyDescent="0.25">
      <c r="A542">
        <v>2006</v>
      </c>
      <c r="B542" t="s">
        <v>93</v>
      </c>
      <c r="C542" t="s">
        <v>77</v>
      </c>
      <c r="D542" t="s">
        <v>89</v>
      </c>
      <c r="E542" t="s">
        <v>92</v>
      </c>
      <c r="F542">
        <v>683</v>
      </c>
      <c r="G542" s="17">
        <v>1748.48</v>
      </c>
    </row>
    <row r="543" spans="1:7" x14ac:dyDescent="0.25">
      <c r="A543">
        <v>2005</v>
      </c>
      <c r="B543" t="s">
        <v>95</v>
      </c>
      <c r="C543" t="s">
        <v>77</v>
      </c>
      <c r="D543" t="s">
        <v>89</v>
      </c>
      <c r="E543" t="s">
        <v>100</v>
      </c>
      <c r="F543">
        <v>706</v>
      </c>
      <c r="G543" s="17">
        <v>2619.2600000000002</v>
      </c>
    </row>
    <row r="544" spans="1:7" x14ac:dyDescent="0.25">
      <c r="A544">
        <v>2007</v>
      </c>
      <c r="B544" t="s">
        <v>106</v>
      </c>
      <c r="C544" t="s">
        <v>77</v>
      </c>
      <c r="D544" t="s">
        <v>89</v>
      </c>
      <c r="E544" t="s">
        <v>90</v>
      </c>
      <c r="F544">
        <v>608</v>
      </c>
      <c r="G544" s="17">
        <v>1513.92</v>
      </c>
    </row>
    <row r="545" spans="1:7" x14ac:dyDescent="0.25">
      <c r="A545">
        <v>2007</v>
      </c>
      <c r="B545" t="s">
        <v>102</v>
      </c>
      <c r="C545" t="s">
        <v>77</v>
      </c>
      <c r="D545" t="s">
        <v>89</v>
      </c>
      <c r="E545" t="s">
        <v>92</v>
      </c>
      <c r="F545">
        <v>556</v>
      </c>
      <c r="G545" s="17">
        <v>1228.76</v>
      </c>
    </row>
    <row r="546" spans="1:7" x14ac:dyDescent="0.25">
      <c r="A546">
        <v>2007</v>
      </c>
      <c r="B546" t="s">
        <v>80</v>
      </c>
      <c r="C546" t="s">
        <v>77</v>
      </c>
      <c r="D546" t="s">
        <v>81</v>
      </c>
      <c r="E546" t="s">
        <v>82</v>
      </c>
      <c r="F546">
        <v>992</v>
      </c>
      <c r="G546" s="17">
        <v>3412.48</v>
      </c>
    </row>
    <row r="547" spans="1:7" x14ac:dyDescent="0.25">
      <c r="A547">
        <v>2006</v>
      </c>
      <c r="B547" t="s">
        <v>83</v>
      </c>
      <c r="C547" t="s">
        <v>77</v>
      </c>
      <c r="D547" t="s">
        <v>81</v>
      </c>
      <c r="E547" t="s">
        <v>82</v>
      </c>
      <c r="F547">
        <v>647</v>
      </c>
      <c r="G547" s="17">
        <v>2076.87</v>
      </c>
    </row>
    <row r="548" spans="1:7" x14ac:dyDescent="0.25">
      <c r="A548">
        <v>2005</v>
      </c>
      <c r="B548" t="s">
        <v>95</v>
      </c>
      <c r="C548" t="s">
        <v>77</v>
      </c>
      <c r="D548" t="s">
        <v>81</v>
      </c>
      <c r="E548" t="s">
        <v>103</v>
      </c>
      <c r="F548">
        <v>848</v>
      </c>
      <c r="G548" s="17">
        <v>3281.76</v>
      </c>
    </row>
    <row r="549" spans="1:7" x14ac:dyDescent="0.25">
      <c r="A549">
        <v>2007</v>
      </c>
      <c r="B549" t="s">
        <v>104</v>
      </c>
      <c r="C549" t="s">
        <v>77</v>
      </c>
      <c r="D549" t="s">
        <v>81</v>
      </c>
      <c r="E549" t="s">
        <v>82</v>
      </c>
      <c r="F549">
        <v>882</v>
      </c>
      <c r="G549" s="17">
        <v>2716.56</v>
      </c>
    </row>
    <row r="550" spans="1:7" x14ac:dyDescent="0.25">
      <c r="A550">
        <v>2007</v>
      </c>
      <c r="B550" t="s">
        <v>76</v>
      </c>
      <c r="C550" t="s">
        <v>77</v>
      </c>
      <c r="D550" t="s">
        <v>81</v>
      </c>
      <c r="E550" t="s">
        <v>103</v>
      </c>
      <c r="F550">
        <v>730</v>
      </c>
      <c r="G550" s="17">
        <v>2664.5</v>
      </c>
    </row>
    <row r="551" spans="1:7" x14ac:dyDescent="0.25">
      <c r="A551">
        <v>2006</v>
      </c>
      <c r="B551" t="s">
        <v>105</v>
      </c>
      <c r="C551" t="s">
        <v>77</v>
      </c>
      <c r="D551" t="s">
        <v>81</v>
      </c>
      <c r="E551" t="s">
        <v>103</v>
      </c>
      <c r="F551">
        <v>693</v>
      </c>
      <c r="G551" s="17">
        <v>1517.67</v>
      </c>
    </row>
    <row r="552" spans="1:7" x14ac:dyDescent="0.25">
      <c r="A552">
        <v>2007</v>
      </c>
      <c r="B552" t="s">
        <v>93</v>
      </c>
      <c r="C552" t="s">
        <v>77</v>
      </c>
      <c r="D552" t="s">
        <v>81</v>
      </c>
      <c r="E552" t="s">
        <v>103</v>
      </c>
      <c r="F552">
        <v>759</v>
      </c>
      <c r="G552" s="17">
        <v>2003.76</v>
      </c>
    </row>
    <row r="553" spans="1:7" x14ac:dyDescent="0.25">
      <c r="A553">
        <v>2006</v>
      </c>
      <c r="B553" t="s">
        <v>93</v>
      </c>
      <c r="C553" t="s">
        <v>77</v>
      </c>
      <c r="D553" t="s">
        <v>81</v>
      </c>
      <c r="E553" t="s">
        <v>103</v>
      </c>
      <c r="F553">
        <v>766</v>
      </c>
      <c r="G553" s="17">
        <v>1654.56</v>
      </c>
    </row>
    <row r="554" spans="1:7" x14ac:dyDescent="0.25">
      <c r="A554">
        <v>2005</v>
      </c>
      <c r="B554" t="s">
        <v>102</v>
      </c>
      <c r="C554" t="s">
        <v>77</v>
      </c>
      <c r="D554" t="s">
        <v>81</v>
      </c>
      <c r="E554" t="s">
        <v>103</v>
      </c>
      <c r="F554">
        <v>923</v>
      </c>
      <c r="G554" s="17">
        <v>2815.15</v>
      </c>
    </row>
    <row r="555" spans="1:7" x14ac:dyDescent="0.25">
      <c r="A555">
        <v>2007</v>
      </c>
      <c r="B555" t="s">
        <v>104</v>
      </c>
      <c r="C555" t="s">
        <v>77</v>
      </c>
      <c r="D555" t="s">
        <v>81</v>
      </c>
      <c r="E555" t="s">
        <v>82</v>
      </c>
      <c r="F555">
        <v>678</v>
      </c>
      <c r="G555" s="17">
        <v>1966.2</v>
      </c>
    </row>
    <row r="556" spans="1:7" x14ac:dyDescent="0.25">
      <c r="A556">
        <v>2005</v>
      </c>
      <c r="B556" t="s">
        <v>106</v>
      </c>
      <c r="C556" t="s">
        <v>77</v>
      </c>
      <c r="D556" t="s">
        <v>81</v>
      </c>
      <c r="E556" t="s">
        <v>82</v>
      </c>
      <c r="F556">
        <v>570</v>
      </c>
      <c r="G556" s="17">
        <v>2006.4</v>
      </c>
    </row>
    <row r="557" spans="1:7" x14ac:dyDescent="0.25">
      <c r="A557">
        <v>2005</v>
      </c>
      <c r="B557" t="s">
        <v>104</v>
      </c>
      <c r="C557" t="s">
        <v>77</v>
      </c>
      <c r="D557" t="s">
        <v>81</v>
      </c>
      <c r="E557" t="s">
        <v>103</v>
      </c>
      <c r="F557">
        <v>570</v>
      </c>
      <c r="G557" s="17">
        <v>1772.7</v>
      </c>
    </row>
    <row r="558" spans="1:7" x14ac:dyDescent="0.25">
      <c r="A558">
        <v>2005</v>
      </c>
      <c r="B558" t="s">
        <v>106</v>
      </c>
      <c r="C558" t="s">
        <v>77</v>
      </c>
      <c r="D558" t="s">
        <v>81</v>
      </c>
      <c r="E558" t="s">
        <v>82</v>
      </c>
      <c r="F558">
        <v>845</v>
      </c>
      <c r="G558" s="17">
        <v>3143.4</v>
      </c>
    </row>
    <row r="559" spans="1:7" x14ac:dyDescent="0.25">
      <c r="A559">
        <v>2005</v>
      </c>
      <c r="B559" t="s">
        <v>80</v>
      </c>
      <c r="C559" t="s">
        <v>77</v>
      </c>
      <c r="D559" t="s">
        <v>81</v>
      </c>
      <c r="E559" t="s">
        <v>103</v>
      </c>
      <c r="F559">
        <v>646</v>
      </c>
      <c r="G559" s="17">
        <v>1317.84</v>
      </c>
    </row>
    <row r="560" spans="1:7" x14ac:dyDescent="0.25">
      <c r="A560">
        <v>2006</v>
      </c>
      <c r="B560" t="s">
        <v>105</v>
      </c>
      <c r="C560" t="s">
        <v>77</v>
      </c>
      <c r="D560" t="s">
        <v>81</v>
      </c>
      <c r="E560" t="s">
        <v>82</v>
      </c>
      <c r="F560">
        <v>511</v>
      </c>
      <c r="G560" s="17">
        <v>1732.29</v>
      </c>
    </row>
    <row r="561" spans="1:7" x14ac:dyDescent="0.25">
      <c r="A561">
        <v>2005</v>
      </c>
      <c r="B561" t="s">
        <v>91</v>
      </c>
      <c r="C561" t="s">
        <v>77</v>
      </c>
      <c r="D561" t="s">
        <v>81</v>
      </c>
      <c r="E561" t="s">
        <v>109</v>
      </c>
      <c r="F561">
        <v>877</v>
      </c>
      <c r="G561" s="17">
        <v>3279.98</v>
      </c>
    </row>
    <row r="562" spans="1:7" x14ac:dyDescent="0.25">
      <c r="A562">
        <v>2006</v>
      </c>
      <c r="B562" t="s">
        <v>102</v>
      </c>
      <c r="C562" t="s">
        <v>77</v>
      </c>
      <c r="D562" t="s">
        <v>81</v>
      </c>
      <c r="E562" t="s">
        <v>103</v>
      </c>
      <c r="F562">
        <v>872</v>
      </c>
      <c r="G562" s="17">
        <v>3226.4</v>
      </c>
    </row>
    <row r="563" spans="1:7" x14ac:dyDescent="0.25">
      <c r="A563">
        <v>2007</v>
      </c>
      <c r="B563" t="s">
        <v>87</v>
      </c>
      <c r="C563" t="s">
        <v>77</v>
      </c>
      <c r="D563" t="s">
        <v>81</v>
      </c>
      <c r="E563" t="s">
        <v>82</v>
      </c>
      <c r="F563">
        <v>711</v>
      </c>
      <c r="G563" s="17">
        <v>2275.1999999999998</v>
      </c>
    </row>
    <row r="564" spans="1:7" x14ac:dyDescent="0.25">
      <c r="A564">
        <v>2005</v>
      </c>
      <c r="B564" t="s">
        <v>102</v>
      </c>
      <c r="C564" t="s">
        <v>77</v>
      </c>
      <c r="D564" t="s">
        <v>81</v>
      </c>
      <c r="E564" t="s">
        <v>103</v>
      </c>
      <c r="F564">
        <v>509</v>
      </c>
      <c r="G564" s="17">
        <v>1430.29</v>
      </c>
    </row>
    <row r="565" spans="1:7" x14ac:dyDescent="0.25">
      <c r="A565">
        <v>2006</v>
      </c>
      <c r="B565" t="s">
        <v>106</v>
      </c>
      <c r="C565" t="s">
        <v>77</v>
      </c>
      <c r="D565" t="s">
        <v>81</v>
      </c>
      <c r="E565" t="s">
        <v>82</v>
      </c>
      <c r="F565">
        <v>896</v>
      </c>
      <c r="G565" s="17">
        <v>3386.88</v>
      </c>
    </row>
    <row r="566" spans="1:7" x14ac:dyDescent="0.25">
      <c r="A566">
        <v>2006</v>
      </c>
      <c r="B566" t="s">
        <v>105</v>
      </c>
      <c r="C566" t="s">
        <v>77</v>
      </c>
      <c r="D566" t="s">
        <v>81</v>
      </c>
      <c r="E566" t="s">
        <v>109</v>
      </c>
      <c r="F566">
        <v>896</v>
      </c>
      <c r="G566" s="17">
        <v>2903.04</v>
      </c>
    </row>
    <row r="567" spans="1:7" x14ac:dyDescent="0.25">
      <c r="A567">
        <v>2006</v>
      </c>
      <c r="B567" t="s">
        <v>80</v>
      </c>
      <c r="C567" t="s">
        <v>77</v>
      </c>
      <c r="D567" t="s">
        <v>81</v>
      </c>
      <c r="E567" t="s">
        <v>103</v>
      </c>
      <c r="F567">
        <v>927</v>
      </c>
      <c r="G567" s="17">
        <v>1909.62</v>
      </c>
    </row>
    <row r="568" spans="1:7" x14ac:dyDescent="0.25">
      <c r="A568">
        <v>2005</v>
      </c>
      <c r="B568" t="s">
        <v>76</v>
      </c>
      <c r="C568" t="s">
        <v>77</v>
      </c>
      <c r="D568" t="s">
        <v>81</v>
      </c>
      <c r="E568" t="s">
        <v>82</v>
      </c>
      <c r="F568">
        <v>529</v>
      </c>
      <c r="G568" s="17">
        <v>1899.11</v>
      </c>
    </row>
    <row r="569" spans="1:7" x14ac:dyDescent="0.25">
      <c r="A569">
        <v>2005</v>
      </c>
      <c r="B569" t="s">
        <v>93</v>
      </c>
      <c r="C569" t="s">
        <v>77</v>
      </c>
      <c r="D569" t="s">
        <v>81</v>
      </c>
      <c r="E569" t="s">
        <v>82</v>
      </c>
      <c r="F569">
        <v>919</v>
      </c>
      <c r="G569" s="17">
        <v>1883.95</v>
      </c>
    </row>
    <row r="570" spans="1:7" x14ac:dyDescent="0.25">
      <c r="A570">
        <v>2006</v>
      </c>
      <c r="B570" t="s">
        <v>105</v>
      </c>
      <c r="C570" t="s">
        <v>77</v>
      </c>
      <c r="D570" t="s">
        <v>81</v>
      </c>
      <c r="E570" t="s">
        <v>109</v>
      </c>
      <c r="F570">
        <v>693</v>
      </c>
      <c r="G570" s="17">
        <v>2716.56</v>
      </c>
    </row>
    <row r="571" spans="1:7" x14ac:dyDescent="0.25">
      <c r="A571">
        <v>2006</v>
      </c>
      <c r="B571" t="s">
        <v>76</v>
      </c>
      <c r="C571" t="s">
        <v>77</v>
      </c>
      <c r="D571" t="s">
        <v>81</v>
      </c>
      <c r="E571" t="s">
        <v>109</v>
      </c>
      <c r="F571">
        <v>962</v>
      </c>
      <c r="G571" s="17">
        <v>3116.88</v>
      </c>
    </row>
    <row r="572" spans="1:7" x14ac:dyDescent="0.25">
      <c r="A572">
        <v>2006</v>
      </c>
      <c r="B572" t="s">
        <v>105</v>
      </c>
      <c r="C572" t="s">
        <v>77</v>
      </c>
      <c r="D572" t="s">
        <v>81</v>
      </c>
      <c r="E572" t="s">
        <v>109</v>
      </c>
      <c r="F572">
        <v>932</v>
      </c>
      <c r="G572" s="17">
        <v>1985.16</v>
      </c>
    </row>
    <row r="573" spans="1:7" x14ac:dyDescent="0.25">
      <c r="A573">
        <v>2007</v>
      </c>
      <c r="B573" t="s">
        <v>91</v>
      </c>
      <c r="C573" t="s">
        <v>77</v>
      </c>
      <c r="D573" t="s">
        <v>81</v>
      </c>
      <c r="E573" t="s">
        <v>103</v>
      </c>
      <c r="F573">
        <v>726</v>
      </c>
      <c r="G573" s="17">
        <v>1749.66</v>
      </c>
    </row>
    <row r="574" spans="1:7" x14ac:dyDescent="0.25">
      <c r="A574">
        <v>2005</v>
      </c>
      <c r="B574" t="s">
        <v>93</v>
      </c>
      <c r="C574" t="s">
        <v>77</v>
      </c>
      <c r="D574" t="s">
        <v>81</v>
      </c>
      <c r="E574" t="s">
        <v>82</v>
      </c>
      <c r="F574">
        <v>701</v>
      </c>
      <c r="G574" s="17">
        <v>2390.41</v>
      </c>
    </row>
    <row r="575" spans="1:7" x14ac:dyDescent="0.25">
      <c r="A575">
        <v>2007</v>
      </c>
      <c r="B575" t="s">
        <v>76</v>
      </c>
      <c r="C575" t="s">
        <v>77</v>
      </c>
      <c r="D575" t="s">
        <v>81</v>
      </c>
      <c r="E575" t="s">
        <v>109</v>
      </c>
      <c r="F575">
        <v>650</v>
      </c>
      <c r="G575" s="17">
        <v>1716</v>
      </c>
    </row>
    <row r="576" spans="1:7" x14ac:dyDescent="0.25">
      <c r="A576">
        <v>2005</v>
      </c>
      <c r="B576" t="s">
        <v>83</v>
      </c>
      <c r="C576" t="s">
        <v>77</v>
      </c>
      <c r="D576" t="s">
        <v>81</v>
      </c>
      <c r="E576" t="s">
        <v>109</v>
      </c>
      <c r="F576">
        <v>598</v>
      </c>
      <c r="G576" s="17">
        <v>1985.36</v>
      </c>
    </row>
    <row r="577" spans="1:7" x14ac:dyDescent="0.25">
      <c r="A577">
        <v>2007</v>
      </c>
      <c r="B577" t="s">
        <v>104</v>
      </c>
      <c r="C577" t="s">
        <v>77</v>
      </c>
      <c r="D577" t="s">
        <v>81</v>
      </c>
      <c r="E577" t="s">
        <v>103</v>
      </c>
      <c r="F577">
        <v>543</v>
      </c>
      <c r="G577" s="17">
        <v>1476.96</v>
      </c>
    </row>
    <row r="578" spans="1:7" x14ac:dyDescent="0.25">
      <c r="A578">
        <v>2005</v>
      </c>
      <c r="B578" t="s">
        <v>95</v>
      </c>
      <c r="C578" t="s">
        <v>77</v>
      </c>
      <c r="D578" t="s">
        <v>81</v>
      </c>
      <c r="E578" t="s">
        <v>82</v>
      </c>
      <c r="F578">
        <v>709</v>
      </c>
      <c r="G578" s="17">
        <v>1985.2</v>
      </c>
    </row>
    <row r="579" spans="1:7" x14ac:dyDescent="0.25">
      <c r="A579">
        <v>2007</v>
      </c>
      <c r="B579" t="s">
        <v>80</v>
      </c>
      <c r="C579" t="s">
        <v>77</v>
      </c>
      <c r="D579" t="s">
        <v>81</v>
      </c>
      <c r="E579" t="s">
        <v>82</v>
      </c>
      <c r="F579">
        <v>907</v>
      </c>
      <c r="G579" s="17">
        <v>2058.89</v>
      </c>
    </row>
    <row r="580" spans="1:7" x14ac:dyDescent="0.25">
      <c r="A580">
        <v>2005</v>
      </c>
      <c r="B580" t="s">
        <v>87</v>
      </c>
      <c r="C580" t="s">
        <v>77</v>
      </c>
      <c r="D580" t="s">
        <v>81</v>
      </c>
      <c r="E580" t="s">
        <v>109</v>
      </c>
      <c r="F580">
        <v>893</v>
      </c>
      <c r="G580" s="17">
        <v>2812.95</v>
      </c>
    </row>
    <row r="581" spans="1:7" x14ac:dyDescent="0.25">
      <c r="A581">
        <v>2005</v>
      </c>
      <c r="B581" t="s">
        <v>83</v>
      </c>
      <c r="C581" t="s">
        <v>77</v>
      </c>
      <c r="D581" t="s">
        <v>81</v>
      </c>
      <c r="E581" t="s">
        <v>82</v>
      </c>
      <c r="F581">
        <v>775</v>
      </c>
      <c r="G581" s="17">
        <v>2123.5</v>
      </c>
    </row>
    <row r="582" spans="1:7" x14ac:dyDescent="0.25">
      <c r="A582">
        <v>2006</v>
      </c>
      <c r="B582" t="s">
        <v>76</v>
      </c>
      <c r="C582" t="s">
        <v>77</v>
      </c>
      <c r="D582" t="s">
        <v>81</v>
      </c>
      <c r="E582" t="s">
        <v>103</v>
      </c>
      <c r="F582">
        <v>740</v>
      </c>
      <c r="G582" s="17">
        <v>1998</v>
      </c>
    </row>
    <row r="583" spans="1:7" x14ac:dyDescent="0.25">
      <c r="A583">
        <v>2007</v>
      </c>
      <c r="B583" t="s">
        <v>91</v>
      </c>
      <c r="C583" t="s">
        <v>77</v>
      </c>
      <c r="D583" t="s">
        <v>81</v>
      </c>
      <c r="E583" t="s">
        <v>103</v>
      </c>
      <c r="F583">
        <v>539</v>
      </c>
      <c r="G583" s="17">
        <v>1665.51</v>
      </c>
    </row>
    <row r="584" spans="1:7" x14ac:dyDescent="0.25">
      <c r="A584">
        <v>2005</v>
      </c>
      <c r="B584" t="s">
        <v>95</v>
      </c>
      <c r="C584" t="s">
        <v>77</v>
      </c>
      <c r="D584" t="s">
        <v>81</v>
      </c>
      <c r="E584" t="s">
        <v>82</v>
      </c>
      <c r="F584">
        <v>842</v>
      </c>
      <c r="G584" s="17">
        <v>2568.1</v>
      </c>
    </row>
    <row r="585" spans="1:7" x14ac:dyDescent="0.25">
      <c r="A585">
        <v>2006</v>
      </c>
      <c r="B585" t="s">
        <v>98</v>
      </c>
      <c r="C585" t="s">
        <v>77</v>
      </c>
      <c r="D585" t="s">
        <v>81</v>
      </c>
      <c r="E585" t="s">
        <v>109</v>
      </c>
      <c r="F585">
        <v>950</v>
      </c>
      <c r="G585" s="17">
        <v>3277.5</v>
      </c>
    </row>
    <row r="586" spans="1:7" x14ac:dyDescent="0.25">
      <c r="A586">
        <v>2006</v>
      </c>
      <c r="B586" t="s">
        <v>104</v>
      </c>
      <c r="C586" t="s">
        <v>77</v>
      </c>
      <c r="D586" t="s">
        <v>81</v>
      </c>
      <c r="E586" t="s">
        <v>103</v>
      </c>
      <c r="F586">
        <v>912</v>
      </c>
      <c r="G586" s="17">
        <v>3556.8</v>
      </c>
    </row>
    <row r="587" spans="1:7" x14ac:dyDescent="0.25">
      <c r="A587">
        <v>2007</v>
      </c>
      <c r="B587" t="s">
        <v>105</v>
      </c>
      <c r="C587" t="s">
        <v>77</v>
      </c>
      <c r="D587" t="s">
        <v>81</v>
      </c>
      <c r="E587" t="s">
        <v>109</v>
      </c>
      <c r="F587">
        <v>640</v>
      </c>
      <c r="G587" s="17">
        <v>1984</v>
      </c>
    </row>
    <row r="588" spans="1:7" x14ac:dyDescent="0.25">
      <c r="A588">
        <v>2006</v>
      </c>
      <c r="B588" t="s">
        <v>80</v>
      </c>
      <c r="C588" t="s">
        <v>77</v>
      </c>
      <c r="D588" t="s">
        <v>81</v>
      </c>
      <c r="E588" t="s">
        <v>103</v>
      </c>
      <c r="F588">
        <v>700</v>
      </c>
      <c r="G588" s="17">
        <v>2030</v>
      </c>
    </row>
    <row r="589" spans="1:7" x14ac:dyDescent="0.25">
      <c r="A589">
        <v>2005</v>
      </c>
      <c r="B589" t="s">
        <v>98</v>
      </c>
      <c r="C589" t="s">
        <v>77</v>
      </c>
      <c r="D589" t="s">
        <v>81</v>
      </c>
      <c r="E589" t="s">
        <v>109</v>
      </c>
      <c r="F589">
        <v>784</v>
      </c>
      <c r="G589" s="17">
        <v>1936.48</v>
      </c>
    </row>
    <row r="590" spans="1:7" x14ac:dyDescent="0.25">
      <c r="A590">
        <v>2007</v>
      </c>
      <c r="B590" t="s">
        <v>98</v>
      </c>
      <c r="C590" t="s">
        <v>77</v>
      </c>
      <c r="D590" t="s">
        <v>81</v>
      </c>
      <c r="E590" t="s">
        <v>82</v>
      </c>
      <c r="F590">
        <v>868</v>
      </c>
      <c r="G590" s="17">
        <v>2282.84</v>
      </c>
    </row>
    <row r="591" spans="1:7" x14ac:dyDescent="0.25">
      <c r="A591">
        <v>2005</v>
      </c>
      <c r="B591" t="s">
        <v>91</v>
      </c>
      <c r="C591" t="s">
        <v>77</v>
      </c>
      <c r="D591" t="s">
        <v>81</v>
      </c>
      <c r="E591" t="s">
        <v>82</v>
      </c>
      <c r="F591">
        <v>622</v>
      </c>
      <c r="G591" s="17">
        <v>1436.82</v>
      </c>
    </row>
    <row r="592" spans="1:7" x14ac:dyDescent="0.25">
      <c r="A592">
        <v>2006</v>
      </c>
      <c r="B592" t="s">
        <v>76</v>
      </c>
      <c r="C592" t="s">
        <v>77</v>
      </c>
      <c r="D592" t="s">
        <v>81</v>
      </c>
      <c r="E592" t="s">
        <v>103</v>
      </c>
      <c r="F592">
        <v>605</v>
      </c>
      <c r="G592" s="17">
        <v>1524.6</v>
      </c>
    </row>
    <row r="593" spans="1:7" x14ac:dyDescent="0.25">
      <c r="A593">
        <v>2005</v>
      </c>
      <c r="B593" t="s">
        <v>105</v>
      </c>
      <c r="C593" t="s">
        <v>77</v>
      </c>
      <c r="D593" t="s">
        <v>81</v>
      </c>
      <c r="E593" t="s">
        <v>82</v>
      </c>
      <c r="F593">
        <v>810</v>
      </c>
      <c r="G593" s="17">
        <v>2762.1</v>
      </c>
    </row>
    <row r="594" spans="1:7" x14ac:dyDescent="0.25">
      <c r="A594">
        <v>2007</v>
      </c>
      <c r="B594" t="s">
        <v>93</v>
      </c>
      <c r="C594" t="s">
        <v>77</v>
      </c>
      <c r="D594" t="s">
        <v>81</v>
      </c>
      <c r="E594" t="s">
        <v>103</v>
      </c>
      <c r="F594">
        <v>859</v>
      </c>
      <c r="G594" s="17">
        <v>2748.8</v>
      </c>
    </row>
    <row r="595" spans="1:7" x14ac:dyDescent="0.25">
      <c r="A595">
        <v>2006</v>
      </c>
      <c r="B595" t="s">
        <v>93</v>
      </c>
      <c r="C595" t="s">
        <v>77</v>
      </c>
      <c r="D595" t="s">
        <v>81</v>
      </c>
      <c r="E595" t="s">
        <v>82</v>
      </c>
      <c r="F595">
        <v>829</v>
      </c>
      <c r="G595" s="17">
        <v>2346.0700000000002</v>
      </c>
    </row>
    <row r="596" spans="1:7" x14ac:dyDescent="0.25">
      <c r="A596">
        <v>2007</v>
      </c>
      <c r="B596" t="s">
        <v>102</v>
      </c>
      <c r="C596" t="s">
        <v>77</v>
      </c>
      <c r="D596" t="s">
        <v>81</v>
      </c>
      <c r="E596" t="s">
        <v>103</v>
      </c>
      <c r="F596">
        <v>887</v>
      </c>
      <c r="G596" s="17">
        <v>2767.44</v>
      </c>
    </row>
    <row r="597" spans="1:7" x14ac:dyDescent="0.25">
      <c r="A597">
        <v>2006</v>
      </c>
      <c r="B597" t="s">
        <v>87</v>
      </c>
      <c r="C597" t="s">
        <v>77</v>
      </c>
      <c r="D597" t="s">
        <v>81</v>
      </c>
      <c r="E597" t="s">
        <v>109</v>
      </c>
      <c r="F597">
        <v>730</v>
      </c>
      <c r="G597" s="17">
        <v>2555</v>
      </c>
    </row>
    <row r="598" spans="1:7" x14ac:dyDescent="0.25">
      <c r="A598">
        <v>2007</v>
      </c>
      <c r="B598" t="s">
        <v>105</v>
      </c>
      <c r="C598" t="s">
        <v>77</v>
      </c>
      <c r="D598" t="s">
        <v>81</v>
      </c>
      <c r="E598" t="s">
        <v>103</v>
      </c>
      <c r="F598">
        <v>905</v>
      </c>
      <c r="G598" s="17">
        <v>3230.85</v>
      </c>
    </row>
    <row r="599" spans="1:7" x14ac:dyDescent="0.25">
      <c r="A599">
        <v>2006</v>
      </c>
      <c r="B599" t="s">
        <v>91</v>
      </c>
      <c r="C599" t="s">
        <v>77</v>
      </c>
      <c r="D599" t="s">
        <v>81</v>
      </c>
      <c r="E599" t="s">
        <v>103</v>
      </c>
      <c r="F599">
        <v>925</v>
      </c>
      <c r="G599" s="17">
        <v>2812</v>
      </c>
    </row>
    <row r="600" spans="1:7" x14ac:dyDescent="0.25">
      <c r="A600">
        <v>2007</v>
      </c>
      <c r="B600" t="s">
        <v>106</v>
      </c>
      <c r="C600" t="s">
        <v>77</v>
      </c>
      <c r="D600" t="s">
        <v>81</v>
      </c>
      <c r="E600" t="s">
        <v>109</v>
      </c>
      <c r="F600">
        <v>524</v>
      </c>
      <c r="G600" s="17">
        <v>1545.8</v>
      </c>
    </row>
    <row r="601" spans="1:7" x14ac:dyDescent="0.25">
      <c r="A601">
        <v>2007</v>
      </c>
      <c r="B601" t="s">
        <v>105</v>
      </c>
      <c r="C601" t="s">
        <v>77</v>
      </c>
      <c r="D601" t="s">
        <v>81</v>
      </c>
      <c r="E601" t="s">
        <v>82</v>
      </c>
      <c r="F601">
        <v>648</v>
      </c>
      <c r="G601" s="17">
        <v>2404.08</v>
      </c>
    </row>
    <row r="602" spans="1:7" x14ac:dyDescent="0.25">
      <c r="A602">
        <v>2005</v>
      </c>
      <c r="B602" t="s">
        <v>95</v>
      </c>
      <c r="C602" t="s">
        <v>77</v>
      </c>
      <c r="D602" t="s">
        <v>81</v>
      </c>
      <c r="E602" t="s">
        <v>103</v>
      </c>
      <c r="F602">
        <v>812</v>
      </c>
      <c r="G602" s="17">
        <v>2135.56</v>
      </c>
    </row>
    <row r="603" spans="1:7" x14ac:dyDescent="0.25">
      <c r="A603">
        <v>2006</v>
      </c>
      <c r="B603" t="s">
        <v>87</v>
      </c>
      <c r="C603" t="s">
        <v>77</v>
      </c>
      <c r="D603" t="s">
        <v>81</v>
      </c>
      <c r="E603" t="s">
        <v>103</v>
      </c>
      <c r="F603">
        <v>615</v>
      </c>
      <c r="G603" s="17">
        <v>2355.4499999999998</v>
      </c>
    </row>
    <row r="604" spans="1:7" x14ac:dyDescent="0.25">
      <c r="A604">
        <v>2005</v>
      </c>
      <c r="B604" t="s">
        <v>106</v>
      </c>
      <c r="C604" t="s">
        <v>77</v>
      </c>
      <c r="D604" t="s">
        <v>81</v>
      </c>
      <c r="E604" t="s">
        <v>103</v>
      </c>
      <c r="F604">
        <v>980</v>
      </c>
      <c r="G604" s="17">
        <v>2401</v>
      </c>
    </row>
    <row r="605" spans="1:7" x14ac:dyDescent="0.25">
      <c r="A605">
        <v>2006</v>
      </c>
      <c r="B605" t="s">
        <v>104</v>
      </c>
      <c r="C605" t="s">
        <v>77</v>
      </c>
      <c r="D605" t="s">
        <v>81</v>
      </c>
      <c r="E605" t="s">
        <v>109</v>
      </c>
      <c r="F605">
        <v>528</v>
      </c>
      <c r="G605" s="17">
        <v>1309.44</v>
      </c>
    </row>
    <row r="606" spans="1:7" x14ac:dyDescent="0.25">
      <c r="A606">
        <v>2005</v>
      </c>
      <c r="B606" t="s">
        <v>95</v>
      </c>
      <c r="C606" t="s">
        <v>77</v>
      </c>
      <c r="D606" t="s">
        <v>81</v>
      </c>
      <c r="E606" t="s">
        <v>109</v>
      </c>
      <c r="F606">
        <v>833</v>
      </c>
      <c r="G606" s="17">
        <v>1790.95</v>
      </c>
    </row>
    <row r="607" spans="1:7" x14ac:dyDescent="0.25">
      <c r="A607">
        <v>2007</v>
      </c>
      <c r="B607" t="s">
        <v>95</v>
      </c>
      <c r="C607" t="s">
        <v>77</v>
      </c>
      <c r="D607" t="s">
        <v>81</v>
      </c>
      <c r="E607" t="s">
        <v>82</v>
      </c>
      <c r="F607">
        <v>831</v>
      </c>
      <c r="G607" s="17">
        <v>2717.37</v>
      </c>
    </row>
    <row r="608" spans="1:7" x14ac:dyDescent="0.25">
      <c r="A608">
        <v>2006</v>
      </c>
      <c r="B608" t="s">
        <v>83</v>
      </c>
      <c r="C608" t="s">
        <v>77</v>
      </c>
      <c r="D608" t="s">
        <v>81</v>
      </c>
      <c r="E608" t="s">
        <v>82</v>
      </c>
      <c r="F608">
        <v>720</v>
      </c>
      <c r="G608" s="17">
        <v>1591.2</v>
      </c>
    </row>
    <row r="609" spans="1:7" x14ac:dyDescent="0.25">
      <c r="A609">
        <v>2006</v>
      </c>
      <c r="B609" t="s">
        <v>95</v>
      </c>
      <c r="C609" t="s">
        <v>77</v>
      </c>
      <c r="D609" t="s">
        <v>81</v>
      </c>
      <c r="E609" t="s">
        <v>103</v>
      </c>
      <c r="F609">
        <v>711</v>
      </c>
      <c r="G609" s="17">
        <v>2189.88</v>
      </c>
    </row>
    <row r="610" spans="1:7" x14ac:dyDescent="0.25">
      <c r="A610">
        <v>2006</v>
      </c>
      <c r="B610" t="s">
        <v>91</v>
      </c>
      <c r="C610" t="s">
        <v>77</v>
      </c>
      <c r="D610" t="s">
        <v>81</v>
      </c>
      <c r="E610" t="s">
        <v>103</v>
      </c>
      <c r="F610">
        <v>983</v>
      </c>
      <c r="G610" s="17">
        <v>3932</v>
      </c>
    </row>
    <row r="611" spans="1:7" x14ac:dyDescent="0.25">
      <c r="A611">
        <v>2007</v>
      </c>
      <c r="B611" t="s">
        <v>106</v>
      </c>
      <c r="C611" t="s">
        <v>77</v>
      </c>
      <c r="D611" t="s">
        <v>81</v>
      </c>
      <c r="E611" t="s">
        <v>82</v>
      </c>
      <c r="F611">
        <v>771</v>
      </c>
      <c r="G611" s="17">
        <v>1927.5</v>
      </c>
    </row>
    <row r="612" spans="1:7" x14ac:dyDescent="0.25">
      <c r="A612">
        <v>2006</v>
      </c>
      <c r="B612" t="s">
        <v>83</v>
      </c>
      <c r="C612" t="s">
        <v>77</v>
      </c>
      <c r="D612" t="s">
        <v>81</v>
      </c>
      <c r="E612" t="s">
        <v>82</v>
      </c>
      <c r="F612">
        <v>949</v>
      </c>
      <c r="G612" s="17">
        <v>2903.94</v>
      </c>
    </row>
    <row r="613" spans="1:7" x14ac:dyDescent="0.25">
      <c r="A613">
        <v>2005</v>
      </c>
      <c r="B613" t="s">
        <v>95</v>
      </c>
      <c r="C613" t="s">
        <v>77</v>
      </c>
      <c r="D613" t="s">
        <v>81</v>
      </c>
      <c r="E613" t="s">
        <v>82</v>
      </c>
      <c r="F613">
        <v>628</v>
      </c>
      <c r="G613" s="17">
        <v>1990.76</v>
      </c>
    </row>
    <row r="614" spans="1:7" x14ac:dyDescent="0.25">
      <c r="A614">
        <v>2006</v>
      </c>
      <c r="B614" t="s">
        <v>105</v>
      </c>
      <c r="C614" t="s">
        <v>77</v>
      </c>
      <c r="D614" t="s">
        <v>81</v>
      </c>
      <c r="E614" t="s">
        <v>103</v>
      </c>
      <c r="F614">
        <v>708</v>
      </c>
      <c r="G614" s="17">
        <v>2067.36</v>
      </c>
    </row>
    <row r="615" spans="1:7" x14ac:dyDescent="0.25">
      <c r="A615">
        <v>2006</v>
      </c>
      <c r="B615" t="s">
        <v>95</v>
      </c>
      <c r="C615" t="s">
        <v>77</v>
      </c>
      <c r="D615" t="s">
        <v>81</v>
      </c>
      <c r="E615" t="s">
        <v>103</v>
      </c>
      <c r="F615">
        <v>722</v>
      </c>
      <c r="G615" s="17">
        <v>2483.6799999999998</v>
      </c>
    </row>
    <row r="616" spans="1:7" x14ac:dyDescent="0.25">
      <c r="A616">
        <v>2006</v>
      </c>
      <c r="B616" t="s">
        <v>102</v>
      </c>
      <c r="C616" t="s">
        <v>77</v>
      </c>
      <c r="D616" t="s">
        <v>81</v>
      </c>
      <c r="E616" t="s">
        <v>103</v>
      </c>
      <c r="F616">
        <v>827</v>
      </c>
      <c r="G616" s="17">
        <v>2522.35</v>
      </c>
    </row>
    <row r="617" spans="1:7" x14ac:dyDescent="0.25">
      <c r="A617">
        <v>2007</v>
      </c>
      <c r="B617" t="s">
        <v>105</v>
      </c>
      <c r="C617" t="s">
        <v>77</v>
      </c>
      <c r="D617" t="s">
        <v>81</v>
      </c>
      <c r="E617" t="s">
        <v>82</v>
      </c>
      <c r="F617">
        <v>933</v>
      </c>
      <c r="G617" s="17">
        <v>2687.04</v>
      </c>
    </row>
    <row r="618" spans="1:7" x14ac:dyDescent="0.25">
      <c r="A618">
        <v>2005</v>
      </c>
      <c r="B618" t="s">
        <v>83</v>
      </c>
      <c r="C618" t="s">
        <v>77</v>
      </c>
      <c r="D618" t="s">
        <v>81</v>
      </c>
      <c r="E618" t="s">
        <v>109</v>
      </c>
      <c r="F618">
        <v>546</v>
      </c>
      <c r="G618" s="17">
        <v>2020.2</v>
      </c>
    </row>
    <row r="619" spans="1:7" x14ac:dyDescent="0.25">
      <c r="A619">
        <v>2007</v>
      </c>
      <c r="B619" t="s">
        <v>83</v>
      </c>
      <c r="C619" t="s">
        <v>77</v>
      </c>
      <c r="D619" t="s">
        <v>81</v>
      </c>
      <c r="E619" t="s">
        <v>103</v>
      </c>
      <c r="F619">
        <v>947</v>
      </c>
      <c r="G619" s="17">
        <v>3503.9</v>
      </c>
    </row>
    <row r="620" spans="1:7" x14ac:dyDescent="0.25">
      <c r="A620">
        <v>2005</v>
      </c>
      <c r="B620" t="s">
        <v>95</v>
      </c>
      <c r="C620" t="s">
        <v>77</v>
      </c>
      <c r="D620" t="s">
        <v>81</v>
      </c>
      <c r="E620" t="s">
        <v>82</v>
      </c>
      <c r="F620">
        <v>732</v>
      </c>
      <c r="G620" s="17">
        <v>1837.32</v>
      </c>
    </row>
    <row r="621" spans="1:7" x14ac:dyDescent="0.25">
      <c r="A621">
        <v>2005</v>
      </c>
      <c r="B621" t="s">
        <v>80</v>
      </c>
      <c r="C621" t="s">
        <v>77</v>
      </c>
      <c r="D621" t="s">
        <v>81</v>
      </c>
      <c r="E621" t="s">
        <v>103</v>
      </c>
      <c r="F621">
        <v>542</v>
      </c>
      <c r="G621" s="17">
        <v>1669.36</v>
      </c>
    </row>
    <row r="622" spans="1:7" x14ac:dyDescent="0.25">
      <c r="A622">
        <v>2006</v>
      </c>
      <c r="B622" t="s">
        <v>80</v>
      </c>
      <c r="C622" t="s">
        <v>77</v>
      </c>
      <c r="D622" t="s">
        <v>81</v>
      </c>
      <c r="E622" t="s">
        <v>103</v>
      </c>
      <c r="F622">
        <v>589</v>
      </c>
      <c r="G622" s="17">
        <v>1413.6</v>
      </c>
    </row>
    <row r="623" spans="1:7" x14ac:dyDescent="0.25">
      <c r="A623">
        <v>2006</v>
      </c>
      <c r="B623" t="s">
        <v>102</v>
      </c>
      <c r="C623" t="s">
        <v>77</v>
      </c>
      <c r="D623" t="s">
        <v>81</v>
      </c>
      <c r="E623" t="s">
        <v>82</v>
      </c>
      <c r="F623">
        <v>696</v>
      </c>
      <c r="G623" s="17">
        <v>2526.48</v>
      </c>
    </row>
    <row r="624" spans="1:7" x14ac:dyDescent="0.25">
      <c r="A624">
        <v>2007</v>
      </c>
      <c r="B624" t="s">
        <v>76</v>
      </c>
      <c r="C624" t="s">
        <v>77</v>
      </c>
      <c r="D624" t="s">
        <v>78</v>
      </c>
      <c r="E624" t="s">
        <v>79</v>
      </c>
      <c r="F624">
        <v>805</v>
      </c>
      <c r="G624" s="17">
        <v>3187.8</v>
      </c>
    </row>
    <row r="625" spans="1:7" x14ac:dyDescent="0.25">
      <c r="A625">
        <v>2007</v>
      </c>
      <c r="B625" t="s">
        <v>76</v>
      </c>
      <c r="C625" t="s">
        <v>77</v>
      </c>
      <c r="D625" t="s">
        <v>78</v>
      </c>
      <c r="E625" t="s">
        <v>79</v>
      </c>
      <c r="F625">
        <v>547</v>
      </c>
      <c r="G625" s="17">
        <v>1247.1600000000001</v>
      </c>
    </row>
    <row r="626" spans="1:7" x14ac:dyDescent="0.25">
      <c r="A626">
        <v>2006</v>
      </c>
      <c r="B626" t="s">
        <v>95</v>
      </c>
      <c r="C626" t="s">
        <v>77</v>
      </c>
      <c r="D626" t="s">
        <v>78</v>
      </c>
      <c r="E626" t="s">
        <v>79</v>
      </c>
      <c r="F626">
        <v>731</v>
      </c>
      <c r="G626" s="17">
        <v>2485.4</v>
      </c>
    </row>
    <row r="627" spans="1:7" x14ac:dyDescent="0.25">
      <c r="A627">
        <v>2005</v>
      </c>
      <c r="B627" t="s">
        <v>105</v>
      </c>
      <c r="C627" t="s">
        <v>77</v>
      </c>
      <c r="D627" t="s">
        <v>78</v>
      </c>
      <c r="E627" t="s">
        <v>108</v>
      </c>
      <c r="F627">
        <v>640</v>
      </c>
      <c r="G627" s="17">
        <v>1574.4</v>
      </c>
    </row>
    <row r="628" spans="1:7" x14ac:dyDescent="0.25">
      <c r="A628">
        <v>2005</v>
      </c>
      <c r="B628" t="s">
        <v>104</v>
      </c>
      <c r="C628" t="s">
        <v>77</v>
      </c>
      <c r="D628" t="s">
        <v>78</v>
      </c>
      <c r="E628" t="s">
        <v>101</v>
      </c>
      <c r="F628">
        <v>671</v>
      </c>
      <c r="G628" s="17">
        <v>2663.87</v>
      </c>
    </row>
    <row r="629" spans="1:7" x14ac:dyDescent="0.25">
      <c r="A629">
        <v>2005</v>
      </c>
      <c r="B629" t="s">
        <v>98</v>
      </c>
      <c r="C629" t="s">
        <v>77</v>
      </c>
      <c r="D629" t="s">
        <v>78</v>
      </c>
      <c r="E629" t="s">
        <v>101</v>
      </c>
      <c r="F629">
        <v>506</v>
      </c>
      <c r="G629" s="17">
        <v>1781.12</v>
      </c>
    </row>
    <row r="630" spans="1:7" x14ac:dyDescent="0.25">
      <c r="A630">
        <v>2006</v>
      </c>
      <c r="B630" t="s">
        <v>102</v>
      </c>
      <c r="C630" t="s">
        <v>77</v>
      </c>
      <c r="D630" t="s">
        <v>78</v>
      </c>
      <c r="E630" t="s">
        <v>85</v>
      </c>
      <c r="F630">
        <v>847</v>
      </c>
      <c r="G630" s="17">
        <v>2337.7199999999998</v>
      </c>
    </row>
    <row r="631" spans="1:7" x14ac:dyDescent="0.25">
      <c r="A631">
        <v>2006</v>
      </c>
      <c r="B631" t="s">
        <v>93</v>
      </c>
      <c r="C631" t="s">
        <v>77</v>
      </c>
      <c r="D631" t="s">
        <v>78</v>
      </c>
      <c r="E631" t="s">
        <v>79</v>
      </c>
      <c r="F631">
        <v>527</v>
      </c>
      <c r="G631" s="17">
        <v>1754.91</v>
      </c>
    </row>
    <row r="632" spans="1:7" x14ac:dyDescent="0.25">
      <c r="A632">
        <v>2007</v>
      </c>
      <c r="B632" t="s">
        <v>83</v>
      </c>
      <c r="C632" t="s">
        <v>77</v>
      </c>
      <c r="D632" t="s">
        <v>78</v>
      </c>
      <c r="E632" t="s">
        <v>108</v>
      </c>
      <c r="F632">
        <v>817</v>
      </c>
      <c r="G632" s="17">
        <v>2736.95</v>
      </c>
    </row>
    <row r="633" spans="1:7" x14ac:dyDescent="0.25">
      <c r="A633">
        <v>2005</v>
      </c>
      <c r="B633" t="s">
        <v>106</v>
      </c>
      <c r="C633" t="s">
        <v>77</v>
      </c>
      <c r="D633" t="s">
        <v>78</v>
      </c>
      <c r="E633" t="s">
        <v>101</v>
      </c>
      <c r="F633">
        <v>673</v>
      </c>
      <c r="G633" s="17">
        <v>2301.66</v>
      </c>
    </row>
    <row r="634" spans="1:7" x14ac:dyDescent="0.25">
      <c r="A634">
        <v>2005</v>
      </c>
      <c r="B634" t="s">
        <v>105</v>
      </c>
      <c r="C634" t="s">
        <v>77</v>
      </c>
      <c r="D634" t="s">
        <v>78</v>
      </c>
      <c r="E634" t="s">
        <v>85</v>
      </c>
      <c r="F634">
        <v>674</v>
      </c>
      <c r="G634" s="17">
        <v>1954.6</v>
      </c>
    </row>
    <row r="635" spans="1:7" x14ac:dyDescent="0.25">
      <c r="A635">
        <v>2005</v>
      </c>
      <c r="B635" t="s">
        <v>105</v>
      </c>
      <c r="C635" t="s">
        <v>77</v>
      </c>
      <c r="D635" t="s">
        <v>78</v>
      </c>
      <c r="E635" t="s">
        <v>85</v>
      </c>
      <c r="F635">
        <v>668</v>
      </c>
      <c r="G635" s="17">
        <v>2324.64</v>
      </c>
    </row>
    <row r="636" spans="1:7" x14ac:dyDescent="0.25">
      <c r="A636">
        <v>2006</v>
      </c>
      <c r="B636" t="s">
        <v>98</v>
      </c>
      <c r="C636" t="s">
        <v>77</v>
      </c>
      <c r="D636" t="s">
        <v>78</v>
      </c>
      <c r="E636" t="s">
        <v>85</v>
      </c>
      <c r="F636">
        <v>697</v>
      </c>
      <c r="G636" s="17">
        <v>1986.45</v>
      </c>
    </row>
    <row r="637" spans="1:7" x14ac:dyDescent="0.25">
      <c r="A637">
        <v>2007</v>
      </c>
      <c r="B637" t="s">
        <v>91</v>
      </c>
      <c r="C637" t="s">
        <v>77</v>
      </c>
      <c r="D637" t="s">
        <v>78</v>
      </c>
      <c r="E637" t="s">
        <v>79</v>
      </c>
      <c r="F637">
        <v>531</v>
      </c>
      <c r="G637" s="17">
        <v>1062</v>
      </c>
    </row>
    <row r="638" spans="1:7" x14ac:dyDescent="0.25">
      <c r="A638">
        <v>2005</v>
      </c>
      <c r="B638" t="s">
        <v>106</v>
      </c>
      <c r="C638" t="s">
        <v>77</v>
      </c>
      <c r="D638" t="s">
        <v>78</v>
      </c>
      <c r="E638" t="s">
        <v>79</v>
      </c>
      <c r="F638">
        <v>668</v>
      </c>
      <c r="G638" s="17">
        <v>2177.6799999999998</v>
      </c>
    </row>
    <row r="639" spans="1:7" x14ac:dyDescent="0.25">
      <c r="A639">
        <v>2006</v>
      </c>
      <c r="B639" t="s">
        <v>91</v>
      </c>
      <c r="C639" t="s">
        <v>77</v>
      </c>
      <c r="D639" t="s">
        <v>78</v>
      </c>
      <c r="E639" t="s">
        <v>85</v>
      </c>
      <c r="F639">
        <v>742</v>
      </c>
      <c r="G639" s="17">
        <v>1617.56</v>
      </c>
    </row>
    <row r="640" spans="1:7" x14ac:dyDescent="0.25">
      <c r="A640">
        <v>2005</v>
      </c>
      <c r="B640" t="s">
        <v>76</v>
      </c>
      <c r="C640" t="s">
        <v>77</v>
      </c>
      <c r="D640" t="s">
        <v>78</v>
      </c>
      <c r="E640" t="s">
        <v>85</v>
      </c>
      <c r="F640">
        <v>822</v>
      </c>
      <c r="G640" s="17">
        <v>2260.5</v>
      </c>
    </row>
    <row r="641" spans="1:7" x14ac:dyDescent="0.25">
      <c r="A641">
        <v>2006</v>
      </c>
      <c r="B641" t="s">
        <v>104</v>
      </c>
      <c r="C641" t="s">
        <v>77</v>
      </c>
      <c r="D641" t="s">
        <v>78</v>
      </c>
      <c r="E641" t="s">
        <v>85</v>
      </c>
      <c r="F641">
        <v>1000</v>
      </c>
      <c r="G641" s="17">
        <v>2380</v>
      </c>
    </row>
    <row r="642" spans="1:7" x14ac:dyDescent="0.25">
      <c r="A642">
        <v>2006</v>
      </c>
      <c r="B642" t="s">
        <v>93</v>
      </c>
      <c r="C642" t="s">
        <v>77</v>
      </c>
      <c r="D642" t="s">
        <v>78</v>
      </c>
      <c r="E642" t="s">
        <v>108</v>
      </c>
      <c r="F642">
        <v>668</v>
      </c>
      <c r="G642" s="17">
        <v>2478.2800000000002</v>
      </c>
    </row>
    <row r="643" spans="1:7" x14ac:dyDescent="0.25">
      <c r="A643">
        <v>2006</v>
      </c>
      <c r="B643" t="s">
        <v>95</v>
      </c>
      <c r="C643" t="s">
        <v>77</v>
      </c>
      <c r="D643" t="s">
        <v>78</v>
      </c>
      <c r="E643" t="s">
        <v>85</v>
      </c>
      <c r="F643">
        <v>846</v>
      </c>
      <c r="G643" s="17">
        <v>3079.44</v>
      </c>
    </row>
    <row r="644" spans="1:7" x14ac:dyDescent="0.25">
      <c r="A644">
        <v>2006</v>
      </c>
      <c r="B644" t="s">
        <v>87</v>
      </c>
      <c r="C644" t="s">
        <v>77</v>
      </c>
      <c r="D644" t="s">
        <v>78</v>
      </c>
      <c r="E644" t="s">
        <v>85</v>
      </c>
      <c r="F644">
        <v>600</v>
      </c>
      <c r="G644" s="17">
        <v>1620</v>
      </c>
    </row>
    <row r="645" spans="1:7" x14ac:dyDescent="0.25">
      <c r="A645">
        <v>2006</v>
      </c>
      <c r="B645" t="s">
        <v>80</v>
      </c>
      <c r="C645" t="s">
        <v>77</v>
      </c>
      <c r="D645" t="s">
        <v>78</v>
      </c>
      <c r="E645" t="s">
        <v>108</v>
      </c>
      <c r="F645">
        <v>656</v>
      </c>
      <c r="G645" s="17">
        <v>1856.48</v>
      </c>
    </row>
    <row r="646" spans="1:7" x14ac:dyDescent="0.25">
      <c r="A646">
        <v>2006</v>
      </c>
      <c r="B646" t="s">
        <v>93</v>
      </c>
      <c r="C646" t="s">
        <v>77</v>
      </c>
      <c r="D646" t="s">
        <v>78</v>
      </c>
      <c r="E646" t="s">
        <v>108</v>
      </c>
      <c r="F646">
        <v>994</v>
      </c>
      <c r="G646" s="17">
        <v>2803.08</v>
      </c>
    </row>
    <row r="647" spans="1:7" x14ac:dyDescent="0.25">
      <c r="A647">
        <v>2006</v>
      </c>
      <c r="B647" t="s">
        <v>76</v>
      </c>
      <c r="C647" t="s">
        <v>77</v>
      </c>
      <c r="D647" t="s">
        <v>78</v>
      </c>
      <c r="E647" t="s">
        <v>101</v>
      </c>
      <c r="F647">
        <v>823</v>
      </c>
      <c r="G647" s="17">
        <v>2156.2600000000002</v>
      </c>
    </row>
    <row r="648" spans="1:7" x14ac:dyDescent="0.25">
      <c r="A648">
        <v>2005</v>
      </c>
      <c r="B648" t="s">
        <v>87</v>
      </c>
      <c r="C648" t="s">
        <v>77</v>
      </c>
      <c r="D648" t="s">
        <v>78</v>
      </c>
      <c r="E648" t="s">
        <v>85</v>
      </c>
      <c r="F648">
        <v>738</v>
      </c>
      <c r="G648" s="17">
        <v>1505.52</v>
      </c>
    </row>
    <row r="649" spans="1:7" x14ac:dyDescent="0.25">
      <c r="A649">
        <v>2007</v>
      </c>
      <c r="B649" t="s">
        <v>102</v>
      </c>
      <c r="C649" t="s">
        <v>77</v>
      </c>
      <c r="D649" t="s">
        <v>78</v>
      </c>
      <c r="E649" t="s">
        <v>101</v>
      </c>
      <c r="F649">
        <v>809</v>
      </c>
      <c r="G649" s="17">
        <v>2386.5500000000002</v>
      </c>
    </row>
    <row r="650" spans="1:7" x14ac:dyDescent="0.25">
      <c r="A650">
        <v>2006</v>
      </c>
      <c r="B650" t="s">
        <v>76</v>
      </c>
      <c r="C650" t="s">
        <v>77</v>
      </c>
      <c r="D650" t="s">
        <v>78</v>
      </c>
      <c r="E650" t="s">
        <v>79</v>
      </c>
      <c r="F650">
        <v>701</v>
      </c>
      <c r="G650" s="17">
        <v>2593.6999999999998</v>
      </c>
    </row>
    <row r="651" spans="1:7" x14ac:dyDescent="0.25">
      <c r="A651">
        <v>2006</v>
      </c>
      <c r="B651" t="s">
        <v>95</v>
      </c>
      <c r="C651" t="s">
        <v>77</v>
      </c>
      <c r="D651" t="s">
        <v>78</v>
      </c>
      <c r="E651" t="s">
        <v>79</v>
      </c>
      <c r="F651">
        <v>970</v>
      </c>
      <c r="G651" s="17">
        <v>2648.1</v>
      </c>
    </row>
    <row r="652" spans="1:7" x14ac:dyDescent="0.25">
      <c r="A652">
        <v>2005</v>
      </c>
      <c r="B652" t="s">
        <v>87</v>
      </c>
      <c r="C652" t="s">
        <v>77</v>
      </c>
      <c r="D652" t="s">
        <v>78</v>
      </c>
      <c r="E652" t="s">
        <v>108</v>
      </c>
      <c r="F652">
        <v>964</v>
      </c>
      <c r="G652" s="17">
        <v>2400.36</v>
      </c>
    </row>
    <row r="653" spans="1:7" x14ac:dyDescent="0.25">
      <c r="A653">
        <v>2005</v>
      </c>
      <c r="B653" t="s">
        <v>93</v>
      </c>
      <c r="C653" t="s">
        <v>77</v>
      </c>
      <c r="D653" t="s">
        <v>78</v>
      </c>
      <c r="E653" t="s">
        <v>108</v>
      </c>
      <c r="F653">
        <v>600</v>
      </c>
      <c r="G653" s="17">
        <v>1950</v>
      </c>
    </row>
    <row r="654" spans="1:7" x14ac:dyDescent="0.25">
      <c r="A654">
        <v>2005</v>
      </c>
      <c r="B654" t="s">
        <v>91</v>
      </c>
      <c r="C654" t="s">
        <v>77</v>
      </c>
      <c r="D654" t="s">
        <v>78</v>
      </c>
      <c r="E654" t="s">
        <v>101</v>
      </c>
      <c r="F654">
        <v>887</v>
      </c>
      <c r="G654" s="17">
        <v>2838.4</v>
      </c>
    </row>
    <row r="655" spans="1:7" x14ac:dyDescent="0.25">
      <c r="A655">
        <v>2006</v>
      </c>
      <c r="B655" t="s">
        <v>87</v>
      </c>
      <c r="C655" t="s">
        <v>77</v>
      </c>
      <c r="D655" t="s">
        <v>78</v>
      </c>
      <c r="E655" t="s">
        <v>101</v>
      </c>
      <c r="F655">
        <v>751</v>
      </c>
      <c r="G655" s="17">
        <v>2185.41</v>
      </c>
    </row>
    <row r="656" spans="1:7" x14ac:dyDescent="0.25">
      <c r="A656">
        <v>2007</v>
      </c>
      <c r="B656" t="s">
        <v>93</v>
      </c>
      <c r="C656" t="s">
        <v>77</v>
      </c>
      <c r="D656" t="s">
        <v>78</v>
      </c>
      <c r="E656" t="s">
        <v>79</v>
      </c>
      <c r="F656">
        <v>548</v>
      </c>
      <c r="G656" s="17">
        <v>2109.8000000000002</v>
      </c>
    </row>
    <row r="657" spans="1:7" x14ac:dyDescent="0.25">
      <c r="A657">
        <v>2006</v>
      </c>
      <c r="B657" t="s">
        <v>93</v>
      </c>
      <c r="C657" t="s">
        <v>77</v>
      </c>
      <c r="D657" t="s">
        <v>78</v>
      </c>
      <c r="E657" t="s">
        <v>101</v>
      </c>
      <c r="F657">
        <v>648</v>
      </c>
      <c r="G657" s="17">
        <v>1723.68</v>
      </c>
    </row>
    <row r="658" spans="1:7" x14ac:dyDescent="0.25">
      <c r="A658">
        <v>2007</v>
      </c>
      <c r="B658" t="s">
        <v>105</v>
      </c>
      <c r="C658" t="s">
        <v>77</v>
      </c>
      <c r="D658" t="s">
        <v>78</v>
      </c>
      <c r="E658" t="s">
        <v>101</v>
      </c>
      <c r="F658">
        <v>736</v>
      </c>
      <c r="G658" s="17">
        <v>2141.7600000000002</v>
      </c>
    </row>
    <row r="659" spans="1:7" x14ac:dyDescent="0.25">
      <c r="A659">
        <v>2007</v>
      </c>
      <c r="B659" t="s">
        <v>104</v>
      </c>
      <c r="C659" t="s">
        <v>77</v>
      </c>
      <c r="D659" t="s">
        <v>78</v>
      </c>
      <c r="E659" t="s">
        <v>85</v>
      </c>
      <c r="F659">
        <v>836</v>
      </c>
      <c r="G659" s="17">
        <v>3302.2</v>
      </c>
    </row>
    <row r="660" spans="1:7" x14ac:dyDescent="0.25">
      <c r="A660">
        <v>2005</v>
      </c>
      <c r="B660" t="s">
        <v>87</v>
      </c>
      <c r="C660" t="s">
        <v>77</v>
      </c>
      <c r="D660" t="s">
        <v>78</v>
      </c>
      <c r="E660" t="s">
        <v>79</v>
      </c>
      <c r="F660">
        <v>898</v>
      </c>
      <c r="G660" s="17">
        <v>1939.68</v>
      </c>
    </row>
    <row r="661" spans="1:7" x14ac:dyDescent="0.25">
      <c r="A661">
        <v>2005</v>
      </c>
      <c r="B661" t="s">
        <v>80</v>
      </c>
      <c r="C661" t="s">
        <v>77</v>
      </c>
      <c r="D661" t="s">
        <v>78</v>
      </c>
      <c r="E661" t="s">
        <v>79</v>
      </c>
      <c r="F661">
        <v>725</v>
      </c>
      <c r="G661" s="17">
        <v>2428.75</v>
      </c>
    </row>
    <row r="662" spans="1:7" x14ac:dyDescent="0.25">
      <c r="A662">
        <v>2005</v>
      </c>
      <c r="B662" t="s">
        <v>105</v>
      </c>
      <c r="C662" t="s">
        <v>77</v>
      </c>
      <c r="D662" t="s">
        <v>78</v>
      </c>
      <c r="E662" t="s">
        <v>85</v>
      </c>
      <c r="F662">
        <v>667</v>
      </c>
      <c r="G662" s="17">
        <v>1827.58</v>
      </c>
    </row>
    <row r="663" spans="1:7" x14ac:dyDescent="0.25">
      <c r="A663">
        <v>2005</v>
      </c>
      <c r="B663" t="s">
        <v>106</v>
      </c>
      <c r="C663" t="s">
        <v>77</v>
      </c>
      <c r="D663" t="s">
        <v>78</v>
      </c>
      <c r="E663" t="s">
        <v>101</v>
      </c>
      <c r="F663">
        <v>889</v>
      </c>
      <c r="G663" s="17">
        <v>1991.36</v>
      </c>
    </row>
    <row r="664" spans="1:7" x14ac:dyDescent="0.25">
      <c r="A664">
        <v>2007</v>
      </c>
      <c r="B664" t="s">
        <v>91</v>
      </c>
      <c r="C664" t="s">
        <v>77</v>
      </c>
      <c r="D664" t="s">
        <v>78</v>
      </c>
      <c r="E664" t="s">
        <v>85</v>
      </c>
      <c r="F664">
        <v>606</v>
      </c>
      <c r="G664" s="17">
        <v>1830.12</v>
      </c>
    </row>
    <row r="665" spans="1:7" x14ac:dyDescent="0.25">
      <c r="A665">
        <v>2007</v>
      </c>
      <c r="B665" t="s">
        <v>95</v>
      </c>
      <c r="C665" t="s">
        <v>77</v>
      </c>
      <c r="D665" t="s">
        <v>78</v>
      </c>
      <c r="E665" t="s">
        <v>108</v>
      </c>
      <c r="F665">
        <v>745</v>
      </c>
      <c r="G665" s="17">
        <v>1758.2</v>
      </c>
    </row>
    <row r="666" spans="1:7" x14ac:dyDescent="0.25">
      <c r="A666">
        <v>2006</v>
      </c>
      <c r="B666" t="s">
        <v>102</v>
      </c>
      <c r="C666" t="s">
        <v>77</v>
      </c>
      <c r="D666" t="s">
        <v>78</v>
      </c>
      <c r="E666" t="s">
        <v>101</v>
      </c>
      <c r="F666">
        <v>963</v>
      </c>
      <c r="G666" s="17">
        <v>2908.26</v>
      </c>
    </row>
    <row r="667" spans="1:7" x14ac:dyDescent="0.25">
      <c r="A667">
        <v>2007</v>
      </c>
      <c r="B667" t="s">
        <v>95</v>
      </c>
      <c r="C667" t="s">
        <v>77</v>
      </c>
      <c r="D667" t="s">
        <v>78</v>
      </c>
      <c r="E667" t="s">
        <v>85</v>
      </c>
      <c r="F667">
        <v>798</v>
      </c>
      <c r="G667" s="17">
        <v>1995</v>
      </c>
    </row>
    <row r="668" spans="1:7" x14ac:dyDescent="0.25">
      <c r="A668">
        <v>2005</v>
      </c>
      <c r="B668" t="s">
        <v>98</v>
      </c>
      <c r="C668" t="s">
        <v>77</v>
      </c>
      <c r="D668" t="s">
        <v>78</v>
      </c>
      <c r="E668" t="s">
        <v>79</v>
      </c>
      <c r="F668">
        <v>554</v>
      </c>
      <c r="G668" s="17">
        <v>1202.18</v>
      </c>
    </row>
    <row r="669" spans="1:7" x14ac:dyDescent="0.25">
      <c r="A669">
        <v>2005</v>
      </c>
      <c r="B669" t="s">
        <v>93</v>
      </c>
      <c r="C669" t="s">
        <v>77</v>
      </c>
      <c r="D669" t="s">
        <v>78</v>
      </c>
      <c r="E669" t="s">
        <v>101</v>
      </c>
      <c r="F669">
        <v>753</v>
      </c>
      <c r="G669" s="17">
        <v>1769.55</v>
      </c>
    </row>
    <row r="670" spans="1:7" x14ac:dyDescent="0.25">
      <c r="A670">
        <v>2006</v>
      </c>
      <c r="B670" t="s">
        <v>76</v>
      </c>
      <c r="C670" t="s">
        <v>77</v>
      </c>
      <c r="D670" t="s">
        <v>78</v>
      </c>
      <c r="E670" t="s">
        <v>108</v>
      </c>
      <c r="F670">
        <v>995</v>
      </c>
      <c r="G670" s="17">
        <v>3900.4</v>
      </c>
    </row>
    <row r="671" spans="1:7" x14ac:dyDescent="0.25">
      <c r="A671">
        <v>2005</v>
      </c>
      <c r="B671" t="s">
        <v>83</v>
      </c>
      <c r="C671" t="s">
        <v>77</v>
      </c>
      <c r="D671" t="s">
        <v>78</v>
      </c>
      <c r="E671" t="s">
        <v>101</v>
      </c>
      <c r="F671">
        <v>858</v>
      </c>
      <c r="G671" s="17">
        <v>2342.34</v>
      </c>
    </row>
    <row r="672" spans="1:7" x14ac:dyDescent="0.25">
      <c r="A672">
        <v>2005</v>
      </c>
      <c r="B672" t="s">
        <v>87</v>
      </c>
      <c r="C672" t="s">
        <v>77</v>
      </c>
      <c r="D672" t="s">
        <v>78</v>
      </c>
      <c r="E672" t="s">
        <v>108</v>
      </c>
      <c r="F672">
        <v>952</v>
      </c>
      <c r="G672" s="17">
        <v>2399.04</v>
      </c>
    </row>
    <row r="673" spans="1:7" x14ac:dyDescent="0.25">
      <c r="A673">
        <v>2006</v>
      </c>
      <c r="B673" t="s">
        <v>95</v>
      </c>
      <c r="C673" t="s">
        <v>77</v>
      </c>
      <c r="D673" t="s">
        <v>78</v>
      </c>
      <c r="E673" t="s">
        <v>101</v>
      </c>
      <c r="F673">
        <v>547</v>
      </c>
      <c r="G673" s="17">
        <v>1717.58</v>
      </c>
    </row>
    <row r="674" spans="1:7" x14ac:dyDescent="0.25">
      <c r="A674">
        <v>2005</v>
      </c>
      <c r="B674" t="s">
        <v>102</v>
      </c>
      <c r="C674" t="s">
        <v>77</v>
      </c>
      <c r="D674" t="s">
        <v>78</v>
      </c>
      <c r="E674" t="s">
        <v>79</v>
      </c>
      <c r="F674">
        <v>803</v>
      </c>
      <c r="G674" s="17">
        <v>2449.15</v>
      </c>
    </row>
    <row r="675" spans="1:7" x14ac:dyDescent="0.25">
      <c r="A675">
        <v>2007</v>
      </c>
      <c r="B675" t="s">
        <v>83</v>
      </c>
      <c r="C675" t="s">
        <v>77</v>
      </c>
      <c r="D675" t="s">
        <v>78</v>
      </c>
      <c r="E675" t="s">
        <v>85</v>
      </c>
      <c r="F675">
        <v>538</v>
      </c>
      <c r="G675" s="17">
        <v>1753.88</v>
      </c>
    </row>
    <row r="676" spans="1:7" x14ac:dyDescent="0.25">
      <c r="A676">
        <v>2007</v>
      </c>
      <c r="B676" t="s">
        <v>91</v>
      </c>
      <c r="C676" t="s">
        <v>88</v>
      </c>
      <c r="D676" t="s">
        <v>96</v>
      </c>
      <c r="E676" t="s">
        <v>99</v>
      </c>
      <c r="F676">
        <v>984</v>
      </c>
      <c r="G676" s="17">
        <v>1987.68</v>
      </c>
    </row>
    <row r="677" spans="1:7" x14ac:dyDescent="0.25">
      <c r="A677">
        <v>2005</v>
      </c>
      <c r="B677" t="s">
        <v>83</v>
      </c>
      <c r="C677" t="s">
        <v>88</v>
      </c>
      <c r="D677" t="s">
        <v>96</v>
      </c>
      <c r="E677" t="s">
        <v>97</v>
      </c>
      <c r="F677">
        <v>687</v>
      </c>
      <c r="G677" s="17">
        <v>2397.63</v>
      </c>
    </row>
    <row r="678" spans="1:7" x14ac:dyDescent="0.25">
      <c r="A678">
        <v>2007</v>
      </c>
      <c r="B678" t="s">
        <v>80</v>
      </c>
      <c r="C678" t="s">
        <v>88</v>
      </c>
      <c r="D678" t="s">
        <v>96</v>
      </c>
      <c r="E678" t="s">
        <v>97</v>
      </c>
      <c r="F678">
        <v>943</v>
      </c>
      <c r="G678" s="17">
        <v>1886</v>
      </c>
    </row>
    <row r="679" spans="1:7" x14ac:dyDescent="0.25">
      <c r="A679">
        <v>2007</v>
      </c>
      <c r="B679" t="s">
        <v>104</v>
      </c>
      <c r="C679" t="s">
        <v>88</v>
      </c>
      <c r="D679" t="s">
        <v>96</v>
      </c>
      <c r="E679" t="s">
        <v>97</v>
      </c>
      <c r="F679">
        <v>509</v>
      </c>
      <c r="G679" s="17">
        <v>1812.04</v>
      </c>
    </row>
    <row r="680" spans="1:7" x14ac:dyDescent="0.25">
      <c r="A680">
        <v>2005</v>
      </c>
      <c r="B680" t="s">
        <v>91</v>
      </c>
      <c r="C680" t="s">
        <v>88</v>
      </c>
      <c r="D680" t="s">
        <v>96</v>
      </c>
      <c r="E680" t="s">
        <v>99</v>
      </c>
      <c r="F680">
        <v>775</v>
      </c>
      <c r="G680" s="17">
        <v>1860</v>
      </c>
    </row>
    <row r="681" spans="1:7" x14ac:dyDescent="0.25">
      <c r="A681">
        <v>2007</v>
      </c>
      <c r="B681" t="s">
        <v>93</v>
      </c>
      <c r="C681" t="s">
        <v>88</v>
      </c>
      <c r="D681" t="s">
        <v>96</v>
      </c>
      <c r="E681" t="s">
        <v>99</v>
      </c>
      <c r="F681">
        <v>800</v>
      </c>
      <c r="G681" s="17">
        <v>1976</v>
      </c>
    </row>
    <row r="682" spans="1:7" x14ac:dyDescent="0.25">
      <c r="A682">
        <v>2007</v>
      </c>
      <c r="B682" t="s">
        <v>95</v>
      </c>
      <c r="C682" t="s">
        <v>88</v>
      </c>
      <c r="D682" t="s">
        <v>96</v>
      </c>
      <c r="E682" t="s">
        <v>99</v>
      </c>
      <c r="F682">
        <v>714</v>
      </c>
      <c r="G682" s="17">
        <v>2134.86</v>
      </c>
    </row>
    <row r="683" spans="1:7" x14ac:dyDescent="0.25">
      <c r="A683">
        <v>2007</v>
      </c>
      <c r="B683" t="s">
        <v>76</v>
      </c>
      <c r="C683" t="s">
        <v>88</v>
      </c>
      <c r="D683" t="s">
        <v>96</v>
      </c>
      <c r="E683" t="s">
        <v>99</v>
      </c>
      <c r="F683">
        <v>672</v>
      </c>
      <c r="G683" s="17">
        <v>1881.6</v>
      </c>
    </row>
    <row r="684" spans="1:7" x14ac:dyDescent="0.25">
      <c r="A684">
        <v>2006</v>
      </c>
      <c r="B684" t="s">
        <v>91</v>
      </c>
      <c r="C684" t="s">
        <v>88</v>
      </c>
      <c r="D684" t="s">
        <v>96</v>
      </c>
      <c r="E684" t="s">
        <v>99</v>
      </c>
      <c r="F684">
        <v>959</v>
      </c>
      <c r="G684" s="17">
        <v>2378.3200000000002</v>
      </c>
    </row>
    <row r="685" spans="1:7" x14ac:dyDescent="0.25">
      <c r="A685">
        <v>2006</v>
      </c>
      <c r="B685" t="s">
        <v>83</v>
      </c>
      <c r="C685" t="s">
        <v>88</v>
      </c>
      <c r="D685" t="s">
        <v>96</v>
      </c>
      <c r="E685" t="s">
        <v>99</v>
      </c>
      <c r="F685">
        <v>980</v>
      </c>
      <c r="G685" s="17">
        <v>3145.8</v>
      </c>
    </row>
    <row r="686" spans="1:7" x14ac:dyDescent="0.25">
      <c r="A686">
        <v>2007</v>
      </c>
      <c r="B686" t="s">
        <v>93</v>
      </c>
      <c r="C686" t="s">
        <v>88</v>
      </c>
      <c r="D686" t="s">
        <v>96</v>
      </c>
      <c r="E686" t="s">
        <v>97</v>
      </c>
      <c r="F686">
        <v>876</v>
      </c>
      <c r="G686" s="17">
        <v>3162.36</v>
      </c>
    </row>
    <row r="687" spans="1:7" x14ac:dyDescent="0.25">
      <c r="A687">
        <v>2005</v>
      </c>
      <c r="B687" t="s">
        <v>106</v>
      </c>
      <c r="C687" t="s">
        <v>88</v>
      </c>
      <c r="D687" t="s">
        <v>96</v>
      </c>
      <c r="E687" t="s">
        <v>99</v>
      </c>
      <c r="F687">
        <v>985</v>
      </c>
      <c r="G687" s="17">
        <v>3506.6</v>
      </c>
    </row>
    <row r="688" spans="1:7" x14ac:dyDescent="0.25">
      <c r="A688">
        <v>2007</v>
      </c>
      <c r="B688" t="s">
        <v>106</v>
      </c>
      <c r="C688" t="s">
        <v>88</v>
      </c>
      <c r="D688" t="s">
        <v>96</v>
      </c>
      <c r="E688" t="s">
        <v>99</v>
      </c>
      <c r="F688">
        <v>913</v>
      </c>
      <c r="G688" s="17">
        <v>2547.27</v>
      </c>
    </row>
    <row r="689" spans="1:7" x14ac:dyDescent="0.25">
      <c r="A689">
        <v>2006</v>
      </c>
      <c r="B689" t="s">
        <v>104</v>
      </c>
      <c r="C689" t="s">
        <v>88</v>
      </c>
      <c r="D689" t="s">
        <v>96</v>
      </c>
      <c r="E689" t="s">
        <v>99</v>
      </c>
      <c r="F689">
        <v>553</v>
      </c>
      <c r="G689" s="17">
        <v>1625.82</v>
      </c>
    </row>
    <row r="690" spans="1:7" x14ac:dyDescent="0.25">
      <c r="A690">
        <v>2007</v>
      </c>
      <c r="B690" t="s">
        <v>95</v>
      </c>
      <c r="C690" t="s">
        <v>88</v>
      </c>
      <c r="D690" t="s">
        <v>96</v>
      </c>
      <c r="E690" t="s">
        <v>99</v>
      </c>
      <c r="F690">
        <v>629</v>
      </c>
      <c r="G690" s="17">
        <v>2056.83</v>
      </c>
    </row>
    <row r="691" spans="1:7" x14ac:dyDescent="0.25">
      <c r="A691">
        <v>2005</v>
      </c>
      <c r="B691" t="s">
        <v>106</v>
      </c>
      <c r="C691" t="s">
        <v>88</v>
      </c>
      <c r="D691" t="s">
        <v>96</v>
      </c>
      <c r="E691" t="s">
        <v>97</v>
      </c>
      <c r="F691">
        <v>665</v>
      </c>
      <c r="G691" s="17">
        <v>1416.45</v>
      </c>
    </row>
    <row r="692" spans="1:7" x14ac:dyDescent="0.25">
      <c r="A692">
        <v>2005</v>
      </c>
      <c r="B692" t="s">
        <v>91</v>
      </c>
      <c r="C692" t="s">
        <v>88</v>
      </c>
      <c r="D692" t="s">
        <v>96</v>
      </c>
      <c r="E692" t="s">
        <v>97</v>
      </c>
      <c r="F692">
        <v>614</v>
      </c>
      <c r="G692" s="17">
        <v>2443.7199999999998</v>
      </c>
    </row>
    <row r="693" spans="1:7" x14ac:dyDescent="0.25">
      <c r="A693">
        <v>2007</v>
      </c>
      <c r="B693" t="s">
        <v>76</v>
      </c>
      <c r="C693" t="s">
        <v>88</v>
      </c>
      <c r="D693" t="s">
        <v>96</v>
      </c>
      <c r="E693" t="s">
        <v>99</v>
      </c>
      <c r="F693">
        <v>727</v>
      </c>
      <c r="G693" s="17">
        <v>2050.14</v>
      </c>
    </row>
    <row r="694" spans="1:7" x14ac:dyDescent="0.25">
      <c r="A694">
        <v>2005</v>
      </c>
      <c r="B694" t="s">
        <v>106</v>
      </c>
      <c r="C694" t="s">
        <v>88</v>
      </c>
      <c r="D694" t="s">
        <v>96</v>
      </c>
      <c r="E694" t="s">
        <v>97</v>
      </c>
      <c r="F694">
        <v>992</v>
      </c>
      <c r="G694" s="17">
        <v>3888.64</v>
      </c>
    </row>
    <row r="695" spans="1:7" x14ac:dyDescent="0.25">
      <c r="A695">
        <v>2006</v>
      </c>
      <c r="B695" t="s">
        <v>87</v>
      </c>
      <c r="C695" t="s">
        <v>88</v>
      </c>
      <c r="D695" t="s">
        <v>96</v>
      </c>
      <c r="E695" t="s">
        <v>99</v>
      </c>
      <c r="F695">
        <v>535</v>
      </c>
      <c r="G695" s="17">
        <v>1551.5</v>
      </c>
    </row>
    <row r="696" spans="1:7" x14ac:dyDescent="0.25">
      <c r="A696">
        <v>2007</v>
      </c>
      <c r="B696" t="s">
        <v>76</v>
      </c>
      <c r="C696" t="s">
        <v>88</v>
      </c>
      <c r="D696" t="s">
        <v>96</v>
      </c>
      <c r="E696" t="s">
        <v>99</v>
      </c>
      <c r="F696">
        <v>749</v>
      </c>
      <c r="G696" s="17">
        <v>1505.49</v>
      </c>
    </row>
    <row r="697" spans="1:7" x14ac:dyDescent="0.25">
      <c r="A697">
        <v>2005</v>
      </c>
      <c r="B697" t="s">
        <v>104</v>
      </c>
      <c r="C697" t="s">
        <v>88</v>
      </c>
      <c r="D697" t="s">
        <v>96</v>
      </c>
      <c r="E697" t="s">
        <v>107</v>
      </c>
      <c r="F697">
        <v>922</v>
      </c>
      <c r="G697" s="17">
        <v>2387.98</v>
      </c>
    </row>
    <row r="698" spans="1:7" x14ac:dyDescent="0.25">
      <c r="A698">
        <v>2005</v>
      </c>
      <c r="B698" t="s">
        <v>87</v>
      </c>
      <c r="C698" t="s">
        <v>88</v>
      </c>
      <c r="D698" t="s">
        <v>96</v>
      </c>
      <c r="E698" t="s">
        <v>99</v>
      </c>
      <c r="F698">
        <v>674</v>
      </c>
      <c r="G698" s="17">
        <v>1846.76</v>
      </c>
    </row>
    <row r="699" spans="1:7" x14ac:dyDescent="0.25">
      <c r="A699">
        <v>2005</v>
      </c>
      <c r="B699" t="s">
        <v>98</v>
      </c>
      <c r="C699" t="s">
        <v>88</v>
      </c>
      <c r="D699" t="s">
        <v>96</v>
      </c>
      <c r="E699" t="s">
        <v>99</v>
      </c>
      <c r="F699">
        <v>801</v>
      </c>
      <c r="G699" s="17">
        <v>2531.16</v>
      </c>
    </row>
    <row r="700" spans="1:7" x14ac:dyDescent="0.25">
      <c r="A700">
        <v>2005</v>
      </c>
      <c r="B700" t="s">
        <v>83</v>
      </c>
      <c r="C700" t="s">
        <v>88</v>
      </c>
      <c r="D700" t="s">
        <v>96</v>
      </c>
      <c r="E700" t="s">
        <v>99</v>
      </c>
      <c r="F700">
        <v>646</v>
      </c>
      <c r="G700" s="17">
        <v>2344.98</v>
      </c>
    </row>
    <row r="701" spans="1:7" x14ac:dyDescent="0.25">
      <c r="A701">
        <v>2006</v>
      </c>
      <c r="B701" t="s">
        <v>91</v>
      </c>
      <c r="C701" t="s">
        <v>88</v>
      </c>
      <c r="D701" t="s">
        <v>96</v>
      </c>
      <c r="E701" t="s">
        <v>97</v>
      </c>
      <c r="F701">
        <v>964</v>
      </c>
      <c r="G701" s="17">
        <v>2217.1999999999998</v>
      </c>
    </row>
    <row r="702" spans="1:7" x14ac:dyDescent="0.25">
      <c r="A702">
        <v>2005</v>
      </c>
      <c r="B702" t="s">
        <v>106</v>
      </c>
      <c r="C702" t="s">
        <v>88</v>
      </c>
      <c r="D702" t="s">
        <v>96</v>
      </c>
      <c r="E702" t="s">
        <v>99</v>
      </c>
      <c r="F702">
        <v>789</v>
      </c>
      <c r="G702" s="17">
        <v>2524.8000000000002</v>
      </c>
    </row>
    <row r="703" spans="1:7" x14ac:dyDescent="0.25">
      <c r="A703">
        <v>2005</v>
      </c>
      <c r="B703" t="s">
        <v>80</v>
      </c>
      <c r="C703" t="s">
        <v>88</v>
      </c>
      <c r="D703" t="s">
        <v>96</v>
      </c>
      <c r="E703" t="s">
        <v>97</v>
      </c>
      <c r="F703">
        <v>520</v>
      </c>
      <c r="G703" s="17">
        <v>1258.4000000000001</v>
      </c>
    </row>
    <row r="704" spans="1:7" x14ac:dyDescent="0.25">
      <c r="A704">
        <v>2006</v>
      </c>
      <c r="B704" t="s">
        <v>102</v>
      </c>
      <c r="C704" t="s">
        <v>88</v>
      </c>
      <c r="D704" t="s">
        <v>96</v>
      </c>
      <c r="E704" t="s">
        <v>97</v>
      </c>
      <c r="F704">
        <v>887</v>
      </c>
      <c r="G704" s="17">
        <v>3281.9</v>
      </c>
    </row>
    <row r="705" spans="1:7" x14ac:dyDescent="0.25">
      <c r="A705">
        <v>2005</v>
      </c>
      <c r="B705" t="s">
        <v>76</v>
      </c>
      <c r="C705" t="s">
        <v>88</v>
      </c>
      <c r="D705" t="s">
        <v>96</v>
      </c>
      <c r="E705" t="s">
        <v>99</v>
      </c>
      <c r="F705">
        <v>629</v>
      </c>
      <c r="G705" s="17">
        <v>2113.44</v>
      </c>
    </row>
    <row r="706" spans="1:7" x14ac:dyDescent="0.25">
      <c r="A706">
        <v>2006</v>
      </c>
      <c r="B706" t="s">
        <v>106</v>
      </c>
      <c r="C706" t="s">
        <v>88</v>
      </c>
      <c r="D706" t="s">
        <v>96</v>
      </c>
      <c r="E706" t="s">
        <v>97</v>
      </c>
      <c r="F706">
        <v>734</v>
      </c>
      <c r="G706" s="17">
        <v>2216.6799999999998</v>
      </c>
    </row>
    <row r="707" spans="1:7" x14ac:dyDescent="0.25">
      <c r="A707">
        <v>2007</v>
      </c>
      <c r="B707" t="s">
        <v>106</v>
      </c>
      <c r="C707" t="s">
        <v>88</v>
      </c>
      <c r="D707" t="s">
        <v>96</v>
      </c>
      <c r="E707" t="s">
        <v>99</v>
      </c>
      <c r="F707">
        <v>724</v>
      </c>
      <c r="G707" s="17">
        <v>1976.52</v>
      </c>
    </row>
    <row r="708" spans="1:7" x14ac:dyDescent="0.25">
      <c r="A708">
        <v>2005</v>
      </c>
      <c r="B708" t="s">
        <v>105</v>
      </c>
      <c r="C708" t="s">
        <v>88</v>
      </c>
      <c r="D708" t="s">
        <v>96</v>
      </c>
      <c r="E708" t="s">
        <v>107</v>
      </c>
      <c r="F708">
        <v>719</v>
      </c>
      <c r="G708" s="17">
        <v>2782.53</v>
      </c>
    </row>
    <row r="709" spans="1:7" x14ac:dyDescent="0.25">
      <c r="A709">
        <v>2005</v>
      </c>
      <c r="B709" t="s">
        <v>105</v>
      </c>
      <c r="C709" t="s">
        <v>88</v>
      </c>
      <c r="D709" t="s">
        <v>96</v>
      </c>
      <c r="E709" t="s">
        <v>97</v>
      </c>
      <c r="F709">
        <v>941</v>
      </c>
      <c r="G709" s="17">
        <v>2465.42</v>
      </c>
    </row>
    <row r="710" spans="1:7" x14ac:dyDescent="0.25">
      <c r="A710">
        <v>2006</v>
      </c>
      <c r="B710" t="s">
        <v>80</v>
      </c>
      <c r="C710" t="s">
        <v>88</v>
      </c>
      <c r="D710" t="s">
        <v>96</v>
      </c>
      <c r="E710" t="s">
        <v>99</v>
      </c>
      <c r="F710">
        <v>808</v>
      </c>
      <c r="G710" s="17">
        <v>3215.84</v>
      </c>
    </row>
    <row r="711" spans="1:7" x14ac:dyDescent="0.25">
      <c r="A711">
        <v>2005</v>
      </c>
      <c r="B711" t="s">
        <v>98</v>
      </c>
      <c r="C711" t="s">
        <v>88</v>
      </c>
      <c r="D711" t="s">
        <v>96</v>
      </c>
      <c r="E711" t="s">
        <v>107</v>
      </c>
      <c r="F711">
        <v>711</v>
      </c>
      <c r="G711" s="17">
        <v>1521.54</v>
      </c>
    </row>
    <row r="712" spans="1:7" x14ac:dyDescent="0.25">
      <c r="A712">
        <v>2006</v>
      </c>
      <c r="B712" t="s">
        <v>91</v>
      </c>
      <c r="C712" t="s">
        <v>88</v>
      </c>
      <c r="D712" t="s">
        <v>96</v>
      </c>
      <c r="E712" t="s">
        <v>107</v>
      </c>
      <c r="F712">
        <v>526</v>
      </c>
      <c r="G712" s="17">
        <v>1893.6</v>
      </c>
    </row>
    <row r="713" spans="1:7" x14ac:dyDescent="0.25">
      <c r="A713">
        <v>2005</v>
      </c>
      <c r="B713" t="s">
        <v>106</v>
      </c>
      <c r="C713" t="s">
        <v>88</v>
      </c>
      <c r="D713" t="s">
        <v>96</v>
      </c>
      <c r="E713" t="s">
        <v>99</v>
      </c>
      <c r="F713">
        <v>664</v>
      </c>
      <c r="G713" s="17">
        <v>2609.52</v>
      </c>
    </row>
    <row r="714" spans="1:7" x14ac:dyDescent="0.25">
      <c r="A714">
        <v>2005</v>
      </c>
      <c r="B714" t="s">
        <v>104</v>
      </c>
      <c r="C714" t="s">
        <v>88</v>
      </c>
      <c r="D714" t="s">
        <v>96</v>
      </c>
      <c r="E714" t="s">
        <v>99</v>
      </c>
      <c r="F714">
        <v>946</v>
      </c>
      <c r="G714" s="17">
        <v>3632.64</v>
      </c>
    </row>
    <row r="715" spans="1:7" x14ac:dyDescent="0.25">
      <c r="A715">
        <v>2007</v>
      </c>
      <c r="B715" t="s">
        <v>91</v>
      </c>
      <c r="C715" t="s">
        <v>88</v>
      </c>
      <c r="D715" t="s">
        <v>96</v>
      </c>
      <c r="E715" t="s">
        <v>107</v>
      </c>
      <c r="F715">
        <v>657</v>
      </c>
      <c r="G715" s="17">
        <v>2450.61</v>
      </c>
    </row>
    <row r="716" spans="1:7" x14ac:dyDescent="0.25">
      <c r="A716">
        <v>2006</v>
      </c>
      <c r="B716" t="s">
        <v>95</v>
      </c>
      <c r="C716" t="s">
        <v>88</v>
      </c>
      <c r="D716" t="s">
        <v>96</v>
      </c>
      <c r="E716" t="s">
        <v>107</v>
      </c>
      <c r="F716">
        <v>928</v>
      </c>
      <c r="G716" s="17">
        <v>2802.56</v>
      </c>
    </row>
    <row r="717" spans="1:7" x14ac:dyDescent="0.25">
      <c r="A717">
        <v>2007</v>
      </c>
      <c r="B717" t="s">
        <v>98</v>
      </c>
      <c r="C717" t="s">
        <v>88</v>
      </c>
      <c r="D717" t="s">
        <v>96</v>
      </c>
      <c r="E717" t="s">
        <v>99</v>
      </c>
      <c r="F717">
        <v>719</v>
      </c>
      <c r="G717" s="17">
        <v>2243.2800000000002</v>
      </c>
    </row>
    <row r="718" spans="1:7" x14ac:dyDescent="0.25">
      <c r="A718">
        <v>2005</v>
      </c>
      <c r="B718" t="s">
        <v>102</v>
      </c>
      <c r="C718" t="s">
        <v>88</v>
      </c>
      <c r="D718" t="s">
        <v>96</v>
      </c>
      <c r="E718" t="s">
        <v>107</v>
      </c>
      <c r="F718">
        <v>728</v>
      </c>
      <c r="G718" s="17">
        <v>2096.64</v>
      </c>
    </row>
    <row r="719" spans="1:7" x14ac:dyDescent="0.25">
      <c r="A719">
        <v>2007</v>
      </c>
      <c r="B719" t="s">
        <v>80</v>
      </c>
      <c r="C719" t="s">
        <v>88</v>
      </c>
      <c r="D719" t="s">
        <v>96</v>
      </c>
      <c r="E719" t="s">
        <v>107</v>
      </c>
      <c r="F719">
        <v>929</v>
      </c>
      <c r="G719" s="17">
        <v>2183.15</v>
      </c>
    </row>
    <row r="720" spans="1:7" x14ac:dyDescent="0.25">
      <c r="A720">
        <v>2005</v>
      </c>
      <c r="B720" t="s">
        <v>105</v>
      </c>
      <c r="C720" t="s">
        <v>88</v>
      </c>
      <c r="D720" t="s">
        <v>96</v>
      </c>
      <c r="E720" t="s">
        <v>99</v>
      </c>
      <c r="F720">
        <v>885</v>
      </c>
      <c r="G720" s="17">
        <v>2451.4499999999998</v>
      </c>
    </row>
    <row r="721" spans="1:7" x14ac:dyDescent="0.25">
      <c r="A721">
        <v>2005</v>
      </c>
      <c r="B721" t="s">
        <v>106</v>
      </c>
      <c r="C721" t="s">
        <v>88</v>
      </c>
      <c r="D721" t="s">
        <v>96</v>
      </c>
      <c r="E721" t="s">
        <v>99</v>
      </c>
      <c r="F721">
        <v>844</v>
      </c>
      <c r="G721" s="17">
        <v>1738.64</v>
      </c>
    </row>
    <row r="722" spans="1:7" x14ac:dyDescent="0.25">
      <c r="A722">
        <v>2007</v>
      </c>
      <c r="B722" t="s">
        <v>87</v>
      </c>
      <c r="C722" t="s">
        <v>88</v>
      </c>
      <c r="D722" t="s">
        <v>96</v>
      </c>
      <c r="E722" t="s">
        <v>99</v>
      </c>
      <c r="F722">
        <v>574</v>
      </c>
      <c r="G722" s="17">
        <v>1790.88</v>
      </c>
    </row>
    <row r="723" spans="1:7" x14ac:dyDescent="0.25">
      <c r="A723">
        <v>2006</v>
      </c>
      <c r="B723" t="s">
        <v>106</v>
      </c>
      <c r="C723" t="s">
        <v>88</v>
      </c>
      <c r="D723" t="s">
        <v>96</v>
      </c>
      <c r="E723" t="s">
        <v>99</v>
      </c>
      <c r="F723">
        <v>680</v>
      </c>
      <c r="G723" s="17">
        <v>2230.4</v>
      </c>
    </row>
    <row r="724" spans="1:7" x14ac:dyDescent="0.25">
      <c r="A724">
        <v>2005</v>
      </c>
      <c r="B724" t="s">
        <v>104</v>
      </c>
      <c r="C724" t="s">
        <v>88</v>
      </c>
      <c r="D724" t="s">
        <v>96</v>
      </c>
      <c r="E724" t="s">
        <v>97</v>
      </c>
      <c r="F724">
        <v>916</v>
      </c>
      <c r="G724" s="17">
        <v>3224.32</v>
      </c>
    </row>
    <row r="725" spans="1:7" x14ac:dyDescent="0.25">
      <c r="A725">
        <v>2007</v>
      </c>
      <c r="B725" t="s">
        <v>83</v>
      </c>
      <c r="C725" t="s">
        <v>88</v>
      </c>
      <c r="D725" t="s">
        <v>96</v>
      </c>
      <c r="E725" t="s">
        <v>99</v>
      </c>
      <c r="F725">
        <v>529</v>
      </c>
      <c r="G725" s="17">
        <v>1465.33</v>
      </c>
    </row>
    <row r="726" spans="1:7" x14ac:dyDescent="0.25">
      <c r="A726">
        <v>2005</v>
      </c>
      <c r="B726" t="s">
        <v>87</v>
      </c>
      <c r="C726" t="s">
        <v>88</v>
      </c>
      <c r="D726" t="s">
        <v>96</v>
      </c>
      <c r="E726" t="s">
        <v>99</v>
      </c>
      <c r="F726">
        <v>704</v>
      </c>
      <c r="G726" s="17">
        <v>1640.32</v>
      </c>
    </row>
    <row r="727" spans="1:7" x14ac:dyDescent="0.25">
      <c r="A727">
        <v>2005</v>
      </c>
      <c r="B727" t="s">
        <v>87</v>
      </c>
      <c r="C727" t="s">
        <v>88</v>
      </c>
      <c r="D727" t="s">
        <v>96</v>
      </c>
      <c r="E727" t="s">
        <v>99</v>
      </c>
      <c r="F727">
        <v>750</v>
      </c>
      <c r="G727" s="17">
        <v>2587.5</v>
      </c>
    </row>
    <row r="728" spans="1:7" x14ac:dyDescent="0.25">
      <c r="A728">
        <v>2005</v>
      </c>
      <c r="B728" t="s">
        <v>93</v>
      </c>
      <c r="C728" t="s">
        <v>88</v>
      </c>
      <c r="D728" t="s">
        <v>96</v>
      </c>
      <c r="E728" t="s">
        <v>97</v>
      </c>
      <c r="F728">
        <v>833</v>
      </c>
      <c r="G728" s="17">
        <v>2390.71</v>
      </c>
    </row>
    <row r="729" spans="1:7" x14ac:dyDescent="0.25">
      <c r="A729">
        <v>2007</v>
      </c>
      <c r="B729" t="s">
        <v>106</v>
      </c>
      <c r="C729" t="s">
        <v>88</v>
      </c>
      <c r="D729" t="s">
        <v>96</v>
      </c>
      <c r="E729" t="s">
        <v>99</v>
      </c>
      <c r="F729">
        <v>779</v>
      </c>
      <c r="G729" s="17">
        <v>2079.9299999999998</v>
      </c>
    </row>
    <row r="730" spans="1:7" x14ac:dyDescent="0.25">
      <c r="A730">
        <v>2005</v>
      </c>
      <c r="B730" t="s">
        <v>104</v>
      </c>
      <c r="C730" t="s">
        <v>88</v>
      </c>
      <c r="D730" t="s">
        <v>96</v>
      </c>
      <c r="E730" t="s">
        <v>99</v>
      </c>
      <c r="F730">
        <v>754</v>
      </c>
      <c r="G730" s="17">
        <v>2925.52</v>
      </c>
    </row>
    <row r="731" spans="1:7" x14ac:dyDescent="0.25">
      <c r="A731">
        <v>2005</v>
      </c>
      <c r="B731" t="s">
        <v>91</v>
      </c>
      <c r="C731" t="s">
        <v>88</v>
      </c>
      <c r="D731" t="s">
        <v>96</v>
      </c>
      <c r="E731" t="s">
        <v>107</v>
      </c>
      <c r="F731">
        <v>684</v>
      </c>
      <c r="G731" s="17">
        <v>2708.64</v>
      </c>
    </row>
    <row r="732" spans="1:7" x14ac:dyDescent="0.25">
      <c r="A732">
        <v>2005</v>
      </c>
      <c r="B732" t="s">
        <v>87</v>
      </c>
      <c r="C732" t="s">
        <v>88</v>
      </c>
      <c r="D732" t="s">
        <v>96</v>
      </c>
      <c r="E732" t="s">
        <v>97</v>
      </c>
      <c r="F732">
        <v>734</v>
      </c>
      <c r="G732" s="17">
        <v>1607.46</v>
      </c>
    </row>
    <row r="733" spans="1:7" x14ac:dyDescent="0.25">
      <c r="A733">
        <v>2005</v>
      </c>
      <c r="B733" t="s">
        <v>98</v>
      </c>
      <c r="C733" t="s">
        <v>88</v>
      </c>
      <c r="D733" t="s">
        <v>96</v>
      </c>
      <c r="E733" t="s">
        <v>107</v>
      </c>
      <c r="F733">
        <v>850</v>
      </c>
      <c r="G733" s="17">
        <v>2235.5</v>
      </c>
    </row>
    <row r="734" spans="1:7" x14ac:dyDescent="0.25">
      <c r="A734">
        <v>2005</v>
      </c>
      <c r="B734" t="s">
        <v>95</v>
      </c>
      <c r="C734" t="s">
        <v>88</v>
      </c>
      <c r="D734" t="s">
        <v>96</v>
      </c>
      <c r="E734" t="s">
        <v>99</v>
      </c>
      <c r="F734">
        <v>749</v>
      </c>
      <c r="G734" s="17">
        <v>1760.15</v>
      </c>
    </row>
    <row r="735" spans="1:7" x14ac:dyDescent="0.25">
      <c r="A735">
        <v>2007</v>
      </c>
      <c r="B735" t="s">
        <v>87</v>
      </c>
      <c r="C735" t="s">
        <v>88</v>
      </c>
      <c r="D735" t="s">
        <v>96</v>
      </c>
      <c r="E735" t="s">
        <v>99</v>
      </c>
      <c r="F735">
        <v>602</v>
      </c>
      <c r="G735" s="17">
        <v>1342.46</v>
      </c>
    </row>
    <row r="736" spans="1:7" x14ac:dyDescent="0.25">
      <c r="A736">
        <v>2005</v>
      </c>
      <c r="B736" t="s">
        <v>105</v>
      </c>
      <c r="C736" t="s">
        <v>88</v>
      </c>
      <c r="D736" t="s">
        <v>96</v>
      </c>
      <c r="E736" t="s">
        <v>99</v>
      </c>
      <c r="F736">
        <v>529</v>
      </c>
      <c r="G736" s="17">
        <v>1327.79</v>
      </c>
    </row>
    <row r="737" spans="1:7" x14ac:dyDescent="0.25">
      <c r="A737">
        <v>2005</v>
      </c>
      <c r="B737" t="s">
        <v>87</v>
      </c>
      <c r="C737" t="s">
        <v>88</v>
      </c>
      <c r="D737" t="s">
        <v>89</v>
      </c>
      <c r="E737" t="s">
        <v>90</v>
      </c>
      <c r="F737">
        <v>739</v>
      </c>
      <c r="G737" s="17">
        <v>1707.09</v>
      </c>
    </row>
    <row r="738" spans="1:7" x14ac:dyDescent="0.25">
      <c r="A738">
        <v>2007</v>
      </c>
      <c r="B738" t="s">
        <v>93</v>
      </c>
      <c r="C738" t="s">
        <v>88</v>
      </c>
      <c r="D738" t="s">
        <v>89</v>
      </c>
      <c r="E738" t="s">
        <v>94</v>
      </c>
      <c r="F738">
        <v>714</v>
      </c>
      <c r="G738" s="17">
        <v>1856.4</v>
      </c>
    </row>
    <row r="739" spans="1:7" x14ac:dyDescent="0.25">
      <c r="A739">
        <v>2007</v>
      </c>
      <c r="B739" t="s">
        <v>105</v>
      </c>
      <c r="C739" t="s">
        <v>88</v>
      </c>
      <c r="D739" t="s">
        <v>89</v>
      </c>
      <c r="E739" t="s">
        <v>90</v>
      </c>
      <c r="F739">
        <v>930</v>
      </c>
      <c r="G739" s="17">
        <v>2408.6999999999998</v>
      </c>
    </row>
    <row r="740" spans="1:7" x14ac:dyDescent="0.25">
      <c r="A740">
        <v>2005</v>
      </c>
      <c r="B740" t="s">
        <v>76</v>
      </c>
      <c r="C740" t="s">
        <v>88</v>
      </c>
      <c r="D740" t="s">
        <v>89</v>
      </c>
      <c r="E740" t="s">
        <v>90</v>
      </c>
      <c r="F740">
        <v>727</v>
      </c>
      <c r="G740" s="17">
        <v>2006.52</v>
      </c>
    </row>
    <row r="741" spans="1:7" x14ac:dyDescent="0.25">
      <c r="A741">
        <v>2007</v>
      </c>
      <c r="B741" t="s">
        <v>98</v>
      </c>
      <c r="C741" t="s">
        <v>88</v>
      </c>
      <c r="D741" t="s">
        <v>89</v>
      </c>
      <c r="E741" t="s">
        <v>92</v>
      </c>
      <c r="F741">
        <v>770</v>
      </c>
      <c r="G741" s="17">
        <v>1817.2</v>
      </c>
    </row>
    <row r="742" spans="1:7" x14ac:dyDescent="0.25">
      <c r="A742">
        <v>2007</v>
      </c>
      <c r="B742" t="s">
        <v>80</v>
      </c>
      <c r="C742" t="s">
        <v>88</v>
      </c>
      <c r="D742" t="s">
        <v>89</v>
      </c>
      <c r="E742" t="s">
        <v>90</v>
      </c>
      <c r="F742">
        <v>686</v>
      </c>
      <c r="G742" s="17">
        <v>1996.26</v>
      </c>
    </row>
    <row r="743" spans="1:7" x14ac:dyDescent="0.25">
      <c r="A743">
        <v>2005</v>
      </c>
      <c r="B743" t="s">
        <v>104</v>
      </c>
      <c r="C743" t="s">
        <v>88</v>
      </c>
      <c r="D743" t="s">
        <v>89</v>
      </c>
      <c r="E743" t="s">
        <v>92</v>
      </c>
      <c r="F743">
        <v>681</v>
      </c>
      <c r="G743" s="17">
        <v>1695.69</v>
      </c>
    </row>
    <row r="744" spans="1:7" x14ac:dyDescent="0.25">
      <c r="A744">
        <v>2006</v>
      </c>
      <c r="B744" t="s">
        <v>104</v>
      </c>
      <c r="C744" t="s">
        <v>88</v>
      </c>
      <c r="D744" t="s">
        <v>89</v>
      </c>
      <c r="E744" t="s">
        <v>90</v>
      </c>
      <c r="F744">
        <v>673</v>
      </c>
      <c r="G744" s="17">
        <v>2591.0500000000002</v>
      </c>
    </row>
    <row r="745" spans="1:7" x14ac:dyDescent="0.25">
      <c r="A745">
        <v>2005</v>
      </c>
      <c r="B745" t="s">
        <v>91</v>
      </c>
      <c r="C745" t="s">
        <v>88</v>
      </c>
      <c r="D745" t="s">
        <v>89</v>
      </c>
      <c r="E745" t="s">
        <v>100</v>
      </c>
      <c r="F745">
        <v>934</v>
      </c>
      <c r="G745" s="17">
        <v>2783.32</v>
      </c>
    </row>
    <row r="746" spans="1:7" x14ac:dyDescent="0.25">
      <c r="A746">
        <v>2005</v>
      </c>
      <c r="B746" t="s">
        <v>102</v>
      </c>
      <c r="C746" t="s">
        <v>88</v>
      </c>
      <c r="D746" t="s">
        <v>89</v>
      </c>
      <c r="E746" t="s">
        <v>100</v>
      </c>
      <c r="F746">
        <v>956</v>
      </c>
      <c r="G746" s="17">
        <v>2934.92</v>
      </c>
    </row>
    <row r="747" spans="1:7" x14ac:dyDescent="0.25">
      <c r="A747">
        <v>2006</v>
      </c>
      <c r="B747" t="s">
        <v>105</v>
      </c>
      <c r="C747" t="s">
        <v>88</v>
      </c>
      <c r="D747" t="s">
        <v>89</v>
      </c>
      <c r="E747" t="s">
        <v>92</v>
      </c>
      <c r="F747">
        <v>929</v>
      </c>
      <c r="G747" s="17">
        <v>3056.41</v>
      </c>
    </row>
    <row r="748" spans="1:7" x14ac:dyDescent="0.25">
      <c r="A748">
        <v>2006</v>
      </c>
      <c r="B748" t="s">
        <v>80</v>
      </c>
      <c r="C748" t="s">
        <v>88</v>
      </c>
      <c r="D748" t="s">
        <v>89</v>
      </c>
      <c r="E748" t="s">
        <v>90</v>
      </c>
      <c r="F748">
        <v>596</v>
      </c>
      <c r="G748" s="17">
        <v>1519.8</v>
      </c>
    </row>
    <row r="749" spans="1:7" x14ac:dyDescent="0.25">
      <c r="A749">
        <v>2007</v>
      </c>
      <c r="B749" t="s">
        <v>93</v>
      </c>
      <c r="C749" t="s">
        <v>88</v>
      </c>
      <c r="D749" t="s">
        <v>89</v>
      </c>
      <c r="E749" t="s">
        <v>90</v>
      </c>
      <c r="F749">
        <v>702</v>
      </c>
      <c r="G749" s="17">
        <v>1649.7</v>
      </c>
    </row>
    <row r="750" spans="1:7" x14ac:dyDescent="0.25">
      <c r="A750">
        <v>2006</v>
      </c>
      <c r="B750" t="s">
        <v>104</v>
      </c>
      <c r="C750" t="s">
        <v>88</v>
      </c>
      <c r="D750" t="s">
        <v>89</v>
      </c>
      <c r="E750" t="s">
        <v>100</v>
      </c>
      <c r="F750">
        <v>736</v>
      </c>
      <c r="G750" s="17">
        <v>2708.48</v>
      </c>
    </row>
    <row r="751" spans="1:7" x14ac:dyDescent="0.25">
      <c r="A751">
        <v>2006</v>
      </c>
      <c r="B751" t="s">
        <v>80</v>
      </c>
      <c r="C751" t="s">
        <v>88</v>
      </c>
      <c r="D751" t="s">
        <v>89</v>
      </c>
      <c r="E751" t="s">
        <v>90</v>
      </c>
      <c r="F751">
        <v>715</v>
      </c>
      <c r="G751" s="17">
        <v>2588.3000000000002</v>
      </c>
    </row>
    <row r="752" spans="1:7" x14ac:dyDescent="0.25">
      <c r="A752">
        <v>2005</v>
      </c>
      <c r="B752" t="s">
        <v>87</v>
      </c>
      <c r="C752" t="s">
        <v>88</v>
      </c>
      <c r="D752" t="s">
        <v>89</v>
      </c>
      <c r="E752" t="s">
        <v>92</v>
      </c>
      <c r="F752">
        <v>770</v>
      </c>
      <c r="G752" s="17">
        <v>2972.2</v>
      </c>
    </row>
    <row r="753" spans="1:7" x14ac:dyDescent="0.25">
      <c r="A753">
        <v>2005</v>
      </c>
      <c r="B753" t="s">
        <v>98</v>
      </c>
      <c r="C753" t="s">
        <v>88</v>
      </c>
      <c r="D753" t="s">
        <v>89</v>
      </c>
      <c r="E753" t="s">
        <v>90</v>
      </c>
      <c r="F753">
        <v>692</v>
      </c>
      <c r="G753" s="17">
        <v>1806.12</v>
      </c>
    </row>
    <row r="754" spans="1:7" x14ac:dyDescent="0.25">
      <c r="A754">
        <v>2005</v>
      </c>
      <c r="B754" t="s">
        <v>80</v>
      </c>
      <c r="C754" t="s">
        <v>88</v>
      </c>
      <c r="D754" t="s">
        <v>89</v>
      </c>
      <c r="E754" t="s">
        <v>92</v>
      </c>
      <c r="F754">
        <v>783</v>
      </c>
      <c r="G754" s="17">
        <v>2646.54</v>
      </c>
    </row>
    <row r="755" spans="1:7" x14ac:dyDescent="0.25">
      <c r="A755">
        <v>2005</v>
      </c>
      <c r="B755" t="s">
        <v>83</v>
      </c>
      <c r="C755" t="s">
        <v>88</v>
      </c>
      <c r="D755" t="s">
        <v>89</v>
      </c>
      <c r="E755" t="s">
        <v>92</v>
      </c>
      <c r="F755">
        <v>823</v>
      </c>
      <c r="G755" s="17">
        <v>2073.96</v>
      </c>
    </row>
    <row r="756" spans="1:7" x14ac:dyDescent="0.25">
      <c r="A756">
        <v>2005</v>
      </c>
      <c r="B756" t="s">
        <v>87</v>
      </c>
      <c r="C756" t="s">
        <v>88</v>
      </c>
      <c r="D756" t="s">
        <v>89</v>
      </c>
      <c r="E756" t="s">
        <v>92</v>
      </c>
      <c r="F756">
        <v>892</v>
      </c>
      <c r="G756" s="17">
        <v>3175.52</v>
      </c>
    </row>
    <row r="757" spans="1:7" x14ac:dyDescent="0.25">
      <c r="A757">
        <v>2007</v>
      </c>
      <c r="B757" t="s">
        <v>76</v>
      </c>
      <c r="C757" t="s">
        <v>88</v>
      </c>
      <c r="D757" t="s">
        <v>89</v>
      </c>
      <c r="E757" t="s">
        <v>90</v>
      </c>
      <c r="F757">
        <v>885</v>
      </c>
      <c r="G757" s="17">
        <v>2902.8</v>
      </c>
    </row>
    <row r="758" spans="1:7" x14ac:dyDescent="0.25">
      <c r="A758">
        <v>2007</v>
      </c>
      <c r="B758" t="s">
        <v>105</v>
      </c>
      <c r="C758" t="s">
        <v>88</v>
      </c>
      <c r="D758" t="s">
        <v>89</v>
      </c>
      <c r="E758" t="s">
        <v>100</v>
      </c>
      <c r="F758">
        <v>574</v>
      </c>
      <c r="G758" s="17">
        <v>1739.22</v>
      </c>
    </row>
    <row r="759" spans="1:7" x14ac:dyDescent="0.25">
      <c r="A759">
        <v>2007</v>
      </c>
      <c r="B759" t="s">
        <v>80</v>
      </c>
      <c r="C759" t="s">
        <v>88</v>
      </c>
      <c r="D759" t="s">
        <v>89</v>
      </c>
      <c r="E759" t="s">
        <v>100</v>
      </c>
      <c r="F759">
        <v>817</v>
      </c>
      <c r="G759" s="17">
        <v>3145.45</v>
      </c>
    </row>
    <row r="760" spans="1:7" x14ac:dyDescent="0.25">
      <c r="A760">
        <v>2006</v>
      </c>
      <c r="B760" t="s">
        <v>76</v>
      </c>
      <c r="C760" t="s">
        <v>88</v>
      </c>
      <c r="D760" t="s">
        <v>89</v>
      </c>
      <c r="E760" t="s">
        <v>100</v>
      </c>
      <c r="F760">
        <v>611</v>
      </c>
      <c r="G760" s="17">
        <v>1270.8800000000001</v>
      </c>
    </row>
    <row r="761" spans="1:7" x14ac:dyDescent="0.25">
      <c r="A761">
        <v>2006</v>
      </c>
      <c r="B761" t="s">
        <v>104</v>
      </c>
      <c r="C761" t="s">
        <v>88</v>
      </c>
      <c r="D761" t="s">
        <v>89</v>
      </c>
      <c r="E761" t="s">
        <v>90</v>
      </c>
      <c r="F761">
        <v>888</v>
      </c>
      <c r="G761" s="17">
        <v>1838.16</v>
      </c>
    </row>
    <row r="762" spans="1:7" x14ac:dyDescent="0.25">
      <c r="A762">
        <v>2006</v>
      </c>
      <c r="B762" t="s">
        <v>83</v>
      </c>
      <c r="C762" t="s">
        <v>88</v>
      </c>
      <c r="D762" t="s">
        <v>89</v>
      </c>
      <c r="E762" t="s">
        <v>90</v>
      </c>
      <c r="F762">
        <v>802</v>
      </c>
      <c r="G762" s="17">
        <v>2365.9</v>
      </c>
    </row>
    <row r="763" spans="1:7" x14ac:dyDescent="0.25">
      <c r="A763">
        <v>2006</v>
      </c>
      <c r="B763" t="s">
        <v>104</v>
      </c>
      <c r="C763" t="s">
        <v>88</v>
      </c>
      <c r="D763" t="s">
        <v>89</v>
      </c>
      <c r="E763" t="s">
        <v>90</v>
      </c>
      <c r="F763">
        <v>884</v>
      </c>
      <c r="G763" s="17">
        <v>3253.12</v>
      </c>
    </row>
    <row r="764" spans="1:7" x14ac:dyDescent="0.25">
      <c r="A764">
        <v>2007</v>
      </c>
      <c r="B764" t="s">
        <v>87</v>
      </c>
      <c r="C764" t="s">
        <v>88</v>
      </c>
      <c r="D764" t="s">
        <v>89</v>
      </c>
      <c r="E764" t="s">
        <v>100</v>
      </c>
      <c r="F764">
        <v>918</v>
      </c>
      <c r="G764" s="17">
        <v>1982.88</v>
      </c>
    </row>
    <row r="765" spans="1:7" x14ac:dyDescent="0.25">
      <c r="A765">
        <v>2005</v>
      </c>
      <c r="B765" t="s">
        <v>83</v>
      </c>
      <c r="C765" t="s">
        <v>88</v>
      </c>
      <c r="D765" t="s">
        <v>89</v>
      </c>
      <c r="E765" t="s">
        <v>100</v>
      </c>
      <c r="F765">
        <v>604</v>
      </c>
      <c r="G765" s="17">
        <v>1528.12</v>
      </c>
    </row>
    <row r="766" spans="1:7" x14ac:dyDescent="0.25">
      <c r="A766">
        <v>2005</v>
      </c>
      <c r="B766" t="s">
        <v>102</v>
      </c>
      <c r="C766" t="s">
        <v>88</v>
      </c>
      <c r="D766" t="s">
        <v>89</v>
      </c>
      <c r="E766" t="s">
        <v>92</v>
      </c>
      <c r="F766">
        <v>775</v>
      </c>
      <c r="G766" s="17">
        <v>1852.25</v>
      </c>
    </row>
    <row r="767" spans="1:7" x14ac:dyDescent="0.25">
      <c r="A767">
        <v>2007</v>
      </c>
      <c r="B767" t="s">
        <v>83</v>
      </c>
      <c r="C767" t="s">
        <v>88</v>
      </c>
      <c r="D767" t="s">
        <v>89</v>
      </c>
      <c r="E767" t="s">
        <v>100</v>
      </c>
      <c r="F767">
        <v>558</v>
      </c>
      <c r="G767" s="17">
        <v>1964.16</v>
      </c>
    </row>
    <row r="768" spans="1:7" x14ac:dyDescent="0.25">
      <c r="A768">
        <v>2005</v>
      </c>
      <c r="B768" t="s">
        <v>106</v>
      </c>
      <c r="C768" t="s">
        <v>88</v>
      </c>
      <c r="D768" t="s">
        <v>89</v>
      </c>
      <c r="E768" t="s">
        <v>90</v>
      </c>
      <c r="F768">
        <v>738</v>
      </c>
      <c r="G768" s="17">
        <v>2214</v>
      </c>
    </row>
    <row r="769" spans="1:7" x14ac:dyDescent="0.25">
      <c r="A769">
        <v>2006</v>
      </c>
      <c r="B769" t="s">
        <v>80</v>
      </c>
      <c r="C769" t="s">
        <v>88</v>
      </c>
      <c r="D769" t="s">
        <v>89</v>
      </c>
      <c r="E769" t="s">
        <v>94</v>
      </c>
      <c r="F769">
        <v>502</v>
      </c>
      <c r="G769" s="17">
        <v>1490.94</v>
      </c>
    </row>
    <row r="770" spans="1:7" x14ac:dyDescent="0.25">
      <c r="A770">
        <v>2005</v>
      </c>
      <c r="B770" t="s">
        <v>105</v>
      </c>
      <c r="C770" t="s">
        <v>88</v>
      </c>
      <c r="D770" t="s">
        <v>89</v>
      </c>
      <c r="E770" t="s">
        <v>90</v>
      </c>
      <c r="F770">
        <v>658</v>
      </c>
      <c r="G770" s="17">
        <v>1730.54</v>
      </c>
    </row>
    <row r="771" spans="1:7" x14ac:dyDescent="0.25">
      <c r="A771">
        <v>2005</v>
      </c>
      <c r="B771" t="s">
        <v>87</v>
      </c>
      <c r="C771" t="s">
        <v>88</v>
      </c>
      <c r="D771" t="s">
        <v>89</v>
      </c>
      <c r="E771" t="s">
        <v>90</v>
      </c>
      <c r="F771">
        <v>816</v>
      </c>
      <c r="G771" s="17">
        <v>2358.2399999999998</v>
      </c>
    </row>
    <row r="772" spans="1:7" x14ac:dyDescent="0.25">
      <c r="A772">
        <v>2006</v>
      </c>
      <c r="B772" t="s">
        <v>91</v>
      </c>
      <c r="C772" t="s">
        <v>88</v>
      </c>
      <c r="D772" t="s">
        <v>89</v>
      </c>
      <c r="E772" t="s">
        <v>92</v>
      </c>
      <c r="F772">
        <v>892</v>
      </c>
      <c r="G772" s="17">
        <v>3041.72</v>
      </c>
    </row>
    <row r="773" spans="1:7" x14ac:dyDescent="0.25">
      <c r="A773">
        <v>2006</v>
      </c>
      <c r="B773" t="s">
        <v>93</v>
      </c>
      <c r="C773" t="s">
        <v>88</v>
      </c>
      <c r="D773" t="s">
        <v>89</v>
      </c>
      <c r="E773" t="s">
        <v>94</v>
      </c>
      <c r="F773">
        <v>524</v>
      </c>
      <c r="G773" s="17">
        <v>1388.6</v>
      </c>
    </row>
    <row r="774" spans="1:7" x14ac:dyDescent="0.25">
      <c r="A774">
        <v>2005</v>
      </c>
      <c r="B774" t="s">
        <v>76</v>
      </c>
      <c r="C774" t="s">
        <v>88</v>
      </c>
      <c r="D774" t="s">
        <v>89</v>
      </c>
      <c r="E774" t="s">
        <v>94</v>
      </c>
      <c r="F774">
        <v>892</v>
      </c>
      <c r="G774" s="17">
        <v>2007</v>
      </c>
    </row>
    <row r="775" spans="1:7" x14ac:dyDescent="0.25">
      <c r="A775">
        <v>2005</v>
      </c>
      <c r="B775" t="s">
        <v>102</v>
      </c>
      <c r="C775" t="s">
        <v>88</v>
      </c>
      <c r="D775" t="s">
        <v>89</v>
      </c>
      <c r="E775" t="s">
        <v>90</v>
      </c>
      <c r="F775">
        <v>862</v>
      </c>
      <c r="G775" s="17">
        <v>2982.52</v>
      </c>
    </row>
    <row r="776" spans="1:7" x14ac:dyDescent="0.25">
      <c r="A776">
        <v>2007</v>
      </c>
      <c r="B776" t="s">
        <v>102</v>
      </c>
      <c r="C776" t="s">
        <v>88</v>
      </c>
      <c r="D776" t="s">
        <v>89</v>
      </c>
      <c r="E776" t="s">
        <v>92</v>
      </c>
      <c r="F776">
        <v>933</v>
      </c>
      <c r="G776" s="17">
        <v>3498.75</v>
      </c>
    </row>
    <row r="777" spans="1:7" x14ac:dyDescent="0.25">
      <c r="A777">
        <v>2006</v>
      </c>
      <c r="B777" t="s">
        <v>95</v>
      </c>
      <c r="C777" t="s">
        <v>88</v>
      </c>
      <c r="D777" t="s">
        <v>89</v>
      </c>
      <c r="E777" t="s">
        <v>92</v>
      </c>
      <c r="F777">
        <v>755</v>
      </c>
      <c r="G777" s="17">
        <v>1532.65</v>
      </c>
    </row>
    <row r="778" spans="1:7" x14ac:dyDescent="0.25">
      <c r="A778">
        <v>2006</v>
      </c>
      <c r="B778" t="s">
        <v>76</v>
      </c>
      <c r="C778" t="s">
        <v>88</v>
      </c>
      <c r="D778" t="s">
        <v>89</v>
      </c>
      <c r="E778" t="s">
        <v>90</v>
      </c>
      <c r="F778">
        <v>632</v>
      </c>
      <c r="G778" s="17">
        <v>1813.84</v>
      </c>
    </row>
    <row r="779" spans="1:7" x14ac:dyDescent="0.25">
      <c r="A779">
        <v>2007</v>
      </c>
      <c r="B779" t="s">
        <v>102</v>
      </c>
      <c r="C779" t="s">
        <v>88</v>
      </c>
      <c r="D779" t="s">
        <v>89</v>
      </c>
      <c r="E779" t="s">
        <v>100</v>
      </c>
      <c r="F779">
        <v>984</v>
      </c>
      <c r="G779" s="17">
        <v>2351.7600000000002</v>
      </c>
    </row>
    <row r="780" spans="1:7" x14ac:dyDescent="0.25">
      <c r="A780">
        <v>2006</v>
      </c>
      <c r="B780" t="s">
        <v>83</v>
      </c>
      <c r="C780" t="s">
        <v>88</v>
      </c>
      <c r="D780" t="s">
        <v>89</v>
      </c>
      <c r="E780" t="s">
        <v>100</v>
      </c>
      <c r="F780">
        <v>508</v>
      </c>
      <c r="G780" s="17">
        <v>1198.8800000000001</v>
      </c>
    </row>
    <row r="781" spans="1:7" x14ac:dyDescent="0.25">
      <c r="A781">
        <v>2007</v>
      </c>
      <c r="B781" t="s">
        <v>106</v>
      </c>
      <c r="C781" t="s">
        <v>88</v>
      </c>
      <c r="D781" t="s">
        <v>89</v>
      </c>
      <c r="E781" t="s">
        <v>100</v>
      </c>
      <c r="F781">
        <v>750</v>
      </c>
      <c r="G781" s="17">
        <v>1860</v>
      </c>
    </row>
    <row r="782" spans="1:7" x14ac:dyDescent="0.25">
      <c r="A782">
        <v>2006</v>
      </c>
      <c r="B782" t="s">
        <v>98</v>
      </c>
      <c r="C782" t="s">
        <v>88</v>
      </c>
      <c r="D782" t="s">
        <v>89</v>
      </c>
      <c r="E782" t="s">
        <v>100</v>
      </c>
      <c r="F782">
        <v>694</v>
      </c>
      <c r="G782" s="17">
        <v>1880.74</v>
      </c>
    </row>
    <row r="783" spans="1:7" x14ac:dyDescent="0.25">
      <c r="A783">
        <v>2007</v>
      </c>
      <c r="B783" t="s">
        <v>98</v>
      </c>
      <c r="C783" t="s">
        <v>88</v>
      </c>
      <c r="D783" t="s">
        <v>89</v>
      </c>
      <c r="E783" t="s">
        <v>92</v>
      </c>
      <c r="F783">
        <v>739</v>
      </c>
      <c r="G783" s="17">
        <v>2638.23</v>
      </c>
    </row>
    <row r="784" spans="1:7" x14ac:dyDescent="0.25">
      <c r="A784">
        <v>2005</v>
      </c>
      <c r="B784" t="s">
        <v>93</v>
      </c>
      <c r="C784" t="s">
        <v>88</v>
      </c>
      <c r="D784" t="s">
        <v>89</v>
      </c>
      <c r="E784" t="s">
        <v>100</v>
      </c>
      <c r="F784">
        <v>752</v>
      </c>
      <c r="G784" s="17">
        <v>2624.48</v>
      </c>
    </row>
    <row r="785" spans="1:7" x14ac:dyDescent="0.25">
      <c r="A785">
        <v>2005</v>
      </c>
      <c r="B785" t="s">
        <v>98</v>
      </c>
      <c r="C785" t="s">
        <v>88</v>
      </c>
      <c r="D785" t="s">
        <v>89</v>
      </c>
      <c r="E785" t="s">
        <v>94</v>
      </c>
      <c r="F785">
        <v>940</v>
      </c>
      <c r="G785" s="17">
        <v>3590.8</v>
      </c>
    </row>
    <row r="786" spans="1:7" x14ac:dyDescent="0.25">
      <c r="A786">
        <v>2007</v>
      </c>
      <c r="B786" t="s">
        <v>105</v>
      </c>
      <c r="C786" t="s">
        <v>88</v>
      </c>
      <c r="D786" t="s">
        <v>89</v>
      </c>
      <c r="E786" t="s">
        <v>90</v>
      </c>
      <c r="F786">
        <v>800</v>
      </c>
      <c r="G786" s="17">
        <v>2432</v>
      </c>
    </row>
    <row r="787" spans="1:7" x14ac:dyDescent="0.25">
      <c r="A787">
        <v>2007</v>
      </c>
      <c r="B787" t="s">
        <v>102</v>
      </c>
      <c r="C787" t="s">
        <v>88</v>
      </c>
      <c r="D787" t="s">
        <v>89</v>
      </c>
      <c r="E787" t="s">
        <v>100</v>
      </c>
      <c r="F787">
        <v>680</v>
      </c>
      <c r="G787" s="17">
        <v>1387.2</v>
      </c>
    </row>
    <row r="788" spans="1:7" x14ac:dyDescent="0.25">
      <c r="A788">
        <v>2006</v>
      </c>
      <c r="B788" t="s">
        <v>95</v>
      </c>
      <c r="C788" t="s">
        <v>88</v>
      </c>
      <c r="D788" t="s">
        <v>89</v>
      </c>
      <c r="E788" t="s">
        <v>100</v>
      </c>
      <c r="F788">
        <v>888</v>
      </c>
      <c r="G788" s="17">
        <v>2015.76</v>
      </c>
    </row>
    <row r="789" spans="1:7" x14ac:dyDescent="0.25">
      <c r="A789">
        <v>2006</v>
      </c>
      <c r="B789" t="s">
        <v>106</v>
      </c>
      <c r="C789" t="s">
        <v>88</v>
      </c>
      <c r="D789" t="s">
        <v>89</v>
      </c>
      <c r="E789" t="s">
        <v>90</v>
      </c>
      <c r="F789">
        <v>895</v>
      </c>
      <c r="G789" s="17">
        <v>3553.15</v>
      </c>
    </row>
    <row r="790" spans="1:7" x14ac:dyDescent="0.25">
      <c r="A790">
        <v>2007</v>
      </c>
      <c r="B790" t="s">
        <v>105</v>
      </c>
      <c r="C790" t="s">
        <v>88</v>
      </c>
      <c r="D790" t="s">
        <v>89</v>
      </c>
      <c r="E790" t="s">
        <v>92</v>
      </c>
      <c r="F790">
        <v>775</v>
      </c>
      <c r="G790" s="17">
        <v>2379.25</v>
      </c>
    </row>
    <row r="791" spans="1:7" x14ac:dyDescent="0.25">
      <c r="A791">
        <v>2007</v>
      </c>
      <c r="B791" t="s">
        <v>105</v>
      </c>
      <c r="C791" t="s">
        <v>88</v>
      </c>
      <c r="D791" t="s">
        <v>89</v>
      </c>
      <c r="E791" t="s">
        <v>94</v>
      </c>
      <c r="F791">
        <v>771</v>
      </c>
      <c r="G791" s="17">
        <v>2505.75</v>
      </c>
    </row>
    <row r="792" spans="1:7" x14ac:dyDescent="0.25">
      <c r="A792">
        <v>2006</v>
      </c>
      <c r="B792" t="s">
        <v>102</v>
      </c>
      <c r="C792" t="s">
        <v>88</v>
      </c>
      <c r="D792" t="s">
        <v>89</v>
      </c>
      <c r="E792" t="s">
        <v>92</v>
      </c>
      <c r="F792">
        <v>556</v>
      </c>
      <c r="G792" s="17">
        <v>1490.08</v>
      </c>
    </row>
    <row r="793" spans="1:7" x14ac:dyDescent="0.25">
      <c r="A793">
        <v>2007</v>
      </c>
      <c r="B793" t="s">
        <v>104</v>
      </c>
      <c r="C793" t="s">
        <v>88</v>
      </c>
      <c r="D793" t="s">
        <v>89</v>
      </c>
      <c r="E793" t="s">
        <v>92</v>
      </c>
      <c r="F793">
        <v>952</v>
      </c>
      <c r="G793" s="17">
        <v>2513.2800000000002</v>
      </c>
    </row>
    <row r="794" spans="1:7" x14ac:dyDescent="0.25">
      <c r="A794">
        <v>2005</v>
      </c>
      <c r="B794" t="s">
        <v>83</v>
      </c>
      <c r="C794" t="s">
        <v>88</v>
      </c>
      <c r="D794" t="s">
        <v>89</v>
      </c>
      <c r="E794" t="s">
        <v>92</v>
      </c>
      <c r="F794">
        <v>531</v>
      </c>
      <c r="G794" s="17">
        <v>1343.43</v>
      </c>
    </row>
    <row r="795" spans="1:7" x14ac:dyDescent="0.25">
      <c r="A795">
        <v>2007</v>
      </c>
      <c r="B795" t="s">
        <v>95</v>
      </c>
      <c r="C795" t="s">
        <v>88</v>
      </c>
      <c r="D795" t="s">
        <v>89</v>
      </c>
      <c r="E795" t="s">
        <v>92</v>
      </c>
      <c r="F795">
        <v>954</v>
      </c>
      <c r="G795" s="17">
        <v>2222.8200000000002</v>
      </c>
    </row>
    <row r="796" spans="1:7" x14ac:dyDescent="0.25">
      <c r="A796">
        <v>2005</v>
      </c>
      <c r="B796" t="s">
        <v>91</v>
      </c>
      <c r="C796" t="s">
        <v>88</v>
      </c>
      <c r="D796" t="s">
        <v>89</v>
      </c>
      <c r="E796" t="s">
        <v>100</v>
      </c>
      <c r="F796">
        <v>815</v>
      </c>
      <c r="G796" s="17">
        <v>2029.35</v>
      </c>
    </row>
    <row r="797" spans="1:7" x14ac:dyDescent="0.25">
      <c r="A797">
        <v>2005</v>
      </c>
      <c r="B797" t="s">
        <v>105</v>
      </c>
      <c r="C797" t="s">
        <v>88</v>
      </c>
      <c r="D797" t="s">
        <v>89</v>
      </c>
      <c r="E797" t="s">
        <v>90</v>
      </c>
      <c r="F797">
        <v>874</v>
      </c>
      <c r="G797" s="17">
        <v>2875.46</v>
      </c>
    </row>
    <row r="798" spans="1:7" x14ac:dyDescent="0.25">
      <c r="A798">
        <v>2007</v>
      </c>
      <c r="B798" t="s">
        <v>83</v>
      </c>
      <c r="C798" t="s">
        <v>88</v>
      </c>
      <c r="D798" t="s">
        <v>89</v>
      </c>
      <c r="E798" t="s">
        <v>100</v>
      </c>
      <c r="F798">
        <v>590</v>
      </c>
      <c r="G798" s="17">
        <v>1728.7</v>
      </c>
    </row>
    <row r="799" spans="1:7" x14ac:dyDescent="0.25">
      <c r="A799">
        <v>2006</v>
      </c>
      <c r="B799" t="s">
        <v>87</v>
      </c>
      <c r="C799" t="s">
        <v>88</v>
      </c>
      <c r="D799" t="s">
        <v>89</v>
      </c>
      <c r="E799" t="s">
        <v>100</v>
      </c>
      <c r="F799">
        <v>870</v>
      </c>
      <c r="G799" s="17">
        <v>2757.9</v>
      </c>
    </row>
    <row r="800" spans="1:7" x14ac:dyDescent="0.25">
      <c r="A800">
        <v>2005</v>
      </c>
      <c r="B800" t="s">
        <v>87</v>
      </c>
      <c r="C800" t="s">
        <v>88</v>
      </c>
      <c r="D800" t="s">
        <v>89</v>
      </c>
      <c r="E800" t="s">
        <v>94</v>
      </c>
      <c r="F800">
        <v>627</v>
      </c>
      <c r="G800" s="17">
        <v>2213.31</v>
      </c>
    </row>
    <row r="801" spans="1:7" x14ac:dyDescent="0.25">
      <c r="A801">
        <v>2007</v>
      </c>
      <c r="B801" t="s">
        <v>91</v>
      </c>
      <c r="C801" t="s">
        <v>88</v>
      </c>
      <c r="D801" t="s">
        <v>89</v>
      </c>
      <c r="E801" t="s">
        <v>100</v>
      </c>
      <c r="F801">
        <v>820</v>
      </c>
      <c r="G801" s="17">
        <v>2509.1999999999998</v>
      </c>
    </row>
    <row r="802" spans="1:7" x14ac:dyDescent="0.25">
      <c r="A802">
        <v>2006</v>
      </c>
      <c r="B802" t="s">
        <v>98</v>
      </c>
      <c r="C802" t="s">
        <v>88</v>
      </c>
      <c r="D802" t="s">
        <v>89</v>
      </c>
      <c r="E802" t="s">
        <v>94</v>
      </c>
      <c r="F802">
        <v>582</v>
      </c>
      <c r="G802" s="17">
        <v>1309.5</v>
      </c>
    </row>
    <row r="803" spans="1:7" x14ac:dyDescent="0.25">
      <c r="A803">
        <v>2007</v>
      </c>
      <c r="B803" t="s">
        <v>102</v>
      </c>
      <c r="C803" t="s">
        <v>88</v>
      </c>
      <c r="D803" t="s">
        <v>89</v>
      </c>
      <c r="E803" t="s">
        <v>100</v>
      </c>
      <c r="F803">
        <v>994</v>
      </c>
      <c r="G803" s="17">
        <v>3091.34</v>
      </c>
    </row>
    <row r="804" spans="1:7" x14ac:dyDescent="0.25">
      <c r="A804">
        <v>2006</v>
      </c>
      <c r="B804" t="s">
        <v>98</v>
      </c>
      <c r="C804" t="s">
        <v>88</v>
      </c>
      <c r="D804" t="s">
        <v>89</v>
      </c>
      <c r="E804" t="s">
        <v>100</v>
      </c>
      <c r="F804">
        <v>957</v>
      </c>
      <c r="G804" s="17">
        <v>2976.27</v>
      </c>
    </row>
    <row r="805" spans="1:7" x14ac:dyDescent="0.25">
      <c r="A805">
        <v>2006</v>
      </c>
      <c r="B805" t="s">
        <v>80</v>
      </c>
      <c r="C805" t="s">
        <v>88</v>
      </c>
      <c r="D805" t="s">
        <v>89</v>
      </c>
      <c r="E805" t="s">
        <v>92</v>
      </c>
      <c r="F805">
        <v>575</v>
      </c>
      <c r="G805" s="17">
        <v>1903.25</v>
      </c>
    </row>
    <row r="806" spans="1:7" x14ac:dyDescent="0.25">
      <c r="A806">
        <v>2005</v>
      </c>
      <c r="B806" t="s">
        <v>91</v>
      </c>
      <c r="C806" t="s">
        <v>88</v>
      </c>
      <c r="D806" t="s">
        <v>81</v>
      </c>
      <c r="E806" t="s">
        <v>82</v>
      </c>
      <c r="F806">
        <v>528</v>
      </c>
      <c r="G806" s="17">
        <v>2064.48</v>
      </c>
    </row>
    <row r="807" spans="1:7" x14ac:dyDescent="0.25">
      <c r="A807">
        <v>2005</v>
      </c>
      <c r="B807" t="s">
        <v>91</v>
      </c>
      <c r="C807" t="s">
        <v>88</v>
      </c>
      <c r="D807" t="s">
        <v>81</v>
      </c>
      <c r="E807" t="s">
        <v>82</v>
      </c>
      <c r="F807">
        <v>664</v>
      </c>
      <c r="G807" s="17">
        <v>1513.92</v>
      </c>
    </row>
    <row r="808" spans="1:7" x14ac:dyDescent="0.25">
      <c r="A808">
        <v>2007</v>
      </c>
      <c r="B808" t="s">
        <v>93</v>
      </c>
      <c r="C808" t="s">
        <v>88</v>
      </c>
      <c r="D808" t="s">
        <v>81</v>
      </c>
      <c r="E808" t="s">
        <v>103</v>
      </c>
      <c r="F808">
        <v>790</v>
      </c>
      <c r="G808" s="17">
        <v>2456.9</v>
      </c>
    </row>
    <row r="809" spans="1:7" x14ac:dyDescent="0.25">
      <c r="A809">
        <v>2007</v>
      </c>
      <c r="B809" t="s">
        <v>93</v>
      </c>
      <c r="C809" t="s">
        <v>88</v>
      </c>
      <c r="D809" t="s">
        <v>81</v>
      </c>
      <c r="E809" t="s">
        <v>82</v>
      </c>
      <c r="F809">
        <v>534</v>
      </c>
      <c r="G809" s="17">
        <v>1244.22</v>
      </c>
    </row>
    <row r="810" spans="1:7" x14ac:dyDescent="0.25">
      <c r="A810">
        <v>2007</v>
      </c>
      <c r="B810" t="s">
        <v>76</v>
      </c>
      <c r="C810" t="s">
        <v>88</v>
      </c>
      <c r="D810" t="s">
        <v>81</v>
      </c>
      <c r="E810" t="s">
        <v>109</v>
      </c>
      <c r="F810">
        <v>630</v>
      </c>
      <c r="G810" s="17">
        <v>2186.1</v>
      </c>
    </row>
    <row r="811" spans="1:7" x14ac:dyDescent="0.25">
      <c r="A811">
        <v>2007</v>
      </c>
      <c r="B811" t="s">
        <v>98</v>
      </c>
      <c r="C811" t="s">
        <v>88</v>
      </c>
      <c r="D811" t="s">
        <v>81</v>
      </c>
      <c r="E811" t="s">
        <v>82</v>
      </c>
      <c r="F811">
        <v>651</v>
      </c>
      <c r="G811" s="17">
        <v>2180.85</v>
      </c>
    </row>
    <row r="812" spans="1:7" x14ac:dyDescent="0.25">
      <c r="A812">
        <v>2007</v>
      </c>
      <c r="B812" t="s">
        <v>80</v>
      </c>
      <c r="C812" t="s">
        <v>88</v>
      </c>
      <c r="D812" t="s">
        <v>81</v>
      </c>
      <c r="E812" t="s">
        <v>103</v>
      </c>
      <c r="F812">
        <v>958</v>
      </c>
      <c r="G812" s="17">
        <v>3170.98</v>
      </c>
    </row>
    <row r="813" spans="1:7" x14ac:dyDescent="0.25">
      <c r="A813">
        <v>2005</v>
      </c>
      <c r="B813" t="s">
        <v>80</v>
      </c>
      <c r="C813" t="s">
        <v>88</v>
      </c>
      <c r="D813" t="s">
        <v>81</v>
      </c>
      <c r="E813" t="s">
        <v>82</v>
      </c>
      <c r="F813">
        <v>759</v>
      </c>
      <c r="G813" s="17">
        <v>2474.34</v>
      </c>
    </row>
    <row r="814" spans="1:7" x14ac:dyDescent="0.25">
      <c r="A814">
        <v>2007</v>
      </c>
      <c r="B814" t="s">
        <v>105</v>
      </c>
      <c r="C814" t="s">
        <v>88</v>
      </c>
      <c r="D814" t="s">
        <v>81</v>
      </c>
      <c r="E814" t="s">
        <v>82</v>
      </c>
      <c r="F814">
        <v>506</v>
      </c>
      <c r="G814" s="17">
        <v>1401.62</v>
      </c>
    </row>
    <row r="815" spans="1:7" x14ac:dyDescent="0.25">
      <c r="A815">
        <v>2007</v>
      </c>
      <c r="B815" t="s">
        <v>105</v>
      </c>
      <c r="C815" t="s">
        <v>88</v>
      </c>
      <c r="D815" t="s">
        <v>81</v>
      </c>
      <c r="E815" t="s">
        <v>109</v>
      </c>
      <c r="F815">
        <v>689</v>
      </c>
      <c r="G815" s="17">
        <v>2611.31</v>
      </c>
    </row>
    <row r="816" spans="1:7" x14ac:dyDescent="0.25">
      <c r="A816">
        <v>2006</v>
      </c>
      <c r="B816" t="s">
        <v>98</v>
      </c>
      <c r="C816" t="s">
        <v>88</v>
      </c>
      <c r="D816" t="s">
        <v>81</v>
      </c>
      <c r="E816" t="s">
        <v>109</v>
      </c>
      <c r="F816">
        <v>771</v>
      </c>
      <c r="G816" s="17">
        <v>2336.13</v>
      </c>
    </row>
    <row r="817" spans="1:7" x14ac:dyDescent="0.25">
      <c r="A817">
        <v>2007</v>
      </c>
      <c r="B817" t="s">
        <v>83</v>
      </c>
      <c r="C817" t="s">
        <v>88</v>
      </c>
      <c r="D817" t="s">
        <v>81</v>
      </c>
      <c r="E817" t="s">
        <v>82</v>
      </c>
      <c r="F817">
        <v>666</v>
      </c>
      <c r="G817" s="17">
        <v>2124.54</v>
      </c>
    </row>
    <row r="818" spans="1:7" x14ac:dyDescent="0.25">
      <c r="A818">
        <v>2007</v>
      </c>
      <c r="B818" t="s">
        <v>83</v>
      </c>
      <c r="C818" t="s">
        <v>88</v>
      </c>
      <c r="D818" t="s">
        <v>81</v>
      </c>
      <c r="E818" t="s">
        <v>82</v>
      </c>
      <c r="F818">
        <v>944</v>
      </c>
      <c r="G818" s="17">
        <v>2926.4</v>
      </c>
    </row>
    <row r="819" spans="1:7" x14ac:dyDescent="0.25">
      <c r="A819">
        <v>2006</v>
      </c>
      <c r="B819" t="s">
        <v>93</v>
      </c>
      <c r="C819" t="s">
        <v>88</v>
      </c>
      <c r="D819" t="s">
        <v>81</v>
      </c>
      <c r="E819" t="s">
        <v>109</v>
      </c>
      <c r="F819">
        <v>623</v>
      </c>
      <c r="G819" s="17">
        <v>1619.8</v>
      </c>
    </row>
    <row r="820" spans="1:7" x14ac:dyDescent="0.25">
      <c r="A820">
        <v>2007</v>
      </c>
      <c r="B820" t="s">
        <v>76</v>
      </c>
      <c r="C820" t="s">
        <v>88</v>
      </c>
      <c r="D820" t="s">
        <v>81</v>
      </c>
      <c r="E820" t="s">
        <v>103</v>
      </c>
      <c r="F820">
        <v>647</v>
      </c>
      <c r="G820" s="17">
        <v>1462.22</v>
      </c>
    </row>
    <row r="821" spans="1:7" x14ac:dyDescent="0.25">
      <c r="A821">
        <v>2007</v>
      </c>
      <c r="B821" t="s">
        <v>102</v>
      </c>
      <c r="C821" t="s">
        <v>88</v>
      </c>
      <c r="D821" t="s">
        <v>81</v>
      </c>
      <c r="E821" t="s">
        <v>103</v>
      </c>
      <c r="F821">
        <v>793</v>
      </c>
      <c r="G821" s="17">
        <v>1586</v>
      </c>
    </row>
    <row r="822" spans="1:7" x14ac:dyDescent="0.25">
      <c r="A822">
        <v>2006</v>
      </c>
      <c r="B822" t="s">
        <v>105</v>
      </c>
      <c r="C822" t="s">
        <v>88</v>
      </c>
      <c r="D822" t="s">
        <v>81</v>
      </c>
      <c r="E822" t="s">
        <v>82</v>
      </c>
      <c r="F822">
        <v>904</v>
      </c>
      <c r="G822" s="17">
        <v>3127.84</v>
      </c>
    </row>
    <row r="823" spans="1:7" x14ac:dyDescent="0.25">
      <c r="A823">
        <v>2005</v>
      </c>
      <c r="B823" t="s">
        <v>105</v>
      </c>
      <c r="C823" t="s">
        <v>88</v>
      </c>
      <c r="D823" t="s">
        <v>81</v>
      </c>
      <c r="E823" t="s">
        <v>109</v>
      </c>
      <c r="F823">
        <v>521</v>
      </c>
      <c r="G823" s="17">
        <v>1833.92</v>
      </c>
    </row>
    <row r="824" spans="1:7" x14ac:dyDescent="0.25">
      <c r="A824">
        <v>2007</v>
      </c>
      <c r="B824" t="s">
        <v>93</v>
      </c>
      <c r="C824" t="s">
        <v>88</v>
      </c>
      <c r="D824" t="s">
        <v>81</v>
      </c>
      <c r="E824" t="s">
        <v>82</v>
      </c>
      <c r="F824">
        <v>625</v>
      </c>
      <c r="G824" s="17">
        <v>2050</v>
      </c>
    </row>
    <row r="825" spans="1:7" x14ac:dyDescent="0.25">
      <c r="A825">
        <v>2005</v>
      </c>
      <c r="B825" t="s">
        <v>80</v>
      </c>
      <c r="C825" t="s">
        <v>88</v>
      </c>
      <c r="D825" t="s">
        <v>81</v>
      </c>
      <c r="E825" t="s">
        <v>82</v>
      </c>
      <c r="F825">
        <v>993</v>
      </c>
      <c r="G825" s="17">
        <v>2651.31</v>
      </c>
    </row>
    <row r="826" spans="1:7" x14ac:dyDescent="0.25">
      <c r="A826">
        <v>2005</v>
      </c>
      <c r="B826" t="s">
        <v>104</v>
      </c>
      <c r="C826" t="s">
        <v>88</v>
      </c>
      <c r="D826" t="s">
        <v>81</v>
      </c>
      <c r="E826" t="s">
        <v>103</v>
      </c>
      <c r="F826">
        <v>663</v>
      </c>
      <c r="G826" s="17">
        <v>1922.7</v>
      </c>
    </row>
    <row r="827" spans="1:7" x14ac:dyDescent="0.25">
      <c r="A827">
        <v>2006</v>
      </c>
      <c r="B827" t="s">
        <v>80</v>
      </c>
      <c r="C827" t="s">
        <v>88</v>
      </c>
      <c r="D827" t="s">
        <v>81</v>
      </c>
      <c r="E827" t="s">
        <v>103</v>
      </c>
      <c r="F827">
        <v>592</v>
      </c>
      <c r="G827" s="17">
        <v>1444.48</v>
      </c>
    </row>
    <row r="828" spans="1:7" x14ac:dyDescent="0.25">
      <c r="A828">
        <v>2006</v>
      </c>
      <c r="B828" t="s">
        <v>91</v>
      </c>
      <c r="C828" t="s">
        <v>88</v>
      </c>
      <c r="D828" t="s">
        <v>81</v>
      </c>
      <c r="E828" t="s">
        <v>103</v>
      </c>
      <c r="F828">
        <v>725</v>
      </c>
      <c r="G828" s="17">
        <v>2211.25</v>
      </c>
    </row>
    <row r="829" spans="1:7" x14ac:dyDescent="0.25">
      <c r="A829">
        <v>2006</v>
      </c>
      <c r="B829" t="s">
        <v>83</v>
      </c>
      <c r="C829" t="s">
        <v>88</v>
      </c>
      <c r="D829" t="s">
        <v>81</v>
      </c>
      <c r="E829" t="s">
        <v>103</v>
      </c>
      <c r="F829">
        <v>732</v>
      </c>
      <c r="G829" s="17">
        <v>1639.68</v>
      </c>
    </row>
    <row r="830" spans="1:7" x14ac:dyDescent="0.25">
      <c r="A830">
        <v>2006</v>
      </c>
      <c r="B830" t="s">
        <v>87</v>
      </c>
      <c r="C830" t="s">
        <v>88</v>
      </c>
      <c r="D830" t="s">
        <v>81</v>
      </c>
      <c r="E830" t="s">
        <v>103</v>
      </c>
      <c r="F830">
        <v>511</v>
      </c>
      <c r="G830" s="17">
        <v>1696.52</v>
      </c>
    </row>
    <row r="831" spans="1:7" x14ac:dyDescent="0.25">
      <c r="A831">
        <v>2005</v>
      </c>
      <c r="B831" t="s">
        <v>80</v>
      </c>
      <c r="C831" t="s">
        <v>88</v>
      </c>
      <c r="D831" t="s">
        <v>81</v>
      </c>
      <c r="E831" t="s">
        <v>103</v>
      </c>
      <c r="F831">
        <v>644</v>
      </c>
      <c r="G831" s="17">
        <v>1835.4</v>
      </c>
    </row>
    <row r="832" spans="1:7" x14ac:dyDescent="0.25">
      <c r="A832">
        <v>2005</v>
      </c>
      <c r="B832" t="s">
        <v>95</v>
      </c>
      <c r="C832" t="s">
        <v>88</v>
      </c>
      <c r="D832" t="s">
        <v>81</v>
      </c>
      <c r="E832" t="s">
        <v>109</v>
      </c>
      <c r="F832">
        <v>559</v>
      </c>
      <c r="G832" s="17">
        <v>1855.88</v>
      </c>
    </row>
    <row r="833" spans="1:7" x14ac:dyDescent="0.25">
      <c r="A833">
        <v>2007</v>
      </c>
      <c r="B833" t="s">
        <v>95</v>
      </c>
      <c r="C833" t="s">
        <v>88</v>
      </c>
      <c r="D833" t="s">
        <v>81</v>
      </c>
      <c r="E833" t="s">
        <v>103</v>
      </c>
      <c r="F833">
        <v>903</v>
      </c>
      <c r="G833" s="17">
        <v>2438.1</v>
      </c>
    </row>
    <row r="834" spans="1:7" x14ac:dyDescent="0.25">
      <c r="A834">
        <v>2007</v>
      </c>
      <c r="B834" t="s">
        <v>83</v>
      </c>
      <c r="C834" t="s">
        <v>88</v>
      </c>
      <c r="D834" t="s">
        <v>81</v>
      </c>
      <c r="E834" t="s">
        <v>82</v>
      </c>
      <c r="F834">
        <v>764</v>
      </c>
      <c r="G834" s="17">
        <v>2849.72</v>
      </c>
    </row>
    <row r="835" spans="1:7" x14ac:dyDescent="0.25">
      <c r="A835">
        <v>2005</v>
      </c>
      <c r="B835" t="s">
        <v>98</v>
      </c>
      <c r="C835" t="s">
        <v>88</v>
      </c>
      <c r="D835" t="s">
        <v>81</v>
      </c>
      <c r="E835" t="s">
        <v>82</v>
      </c>
      <c r="F835">
        <v>627</v>
      </c>
      <c r="G835" s="17">
        <v>2062.83</v>
      </c>
    </row>
    <row r="836" spans="1:7" x14ac:dyDescent="0.25">
      <c r="A836">
        <v>2005</v>
      </c>
      <c r="B836" t="s">
        <v>98</v>
      </c>
      <c r="C836" t="s">
        <v>88</v>
      </c>
      <c r="D836" t="s">
        <v>81</v>
      </c>
      <c r="E836" t="s">
        <v>103</v>
      </c>
      <c r="F836">
        <v>962</v>
      </c>
      <c r="G836" s="17">
        <v>1943.24</v>
      </c>
    </row>
    <row r="837" spans="1:7" x14ac:dyDescent="0.25">
      <c r="A837">
        <v>2006</v>
      </c>
      <c r="B837" t="s">
        <v>93</v>
      </c>
      <c r="C837" t="s">
        <v>88</v>
      </c>
      <c r="D837" t="s">
        <v>81</v>
      </c>
      <c r="E837" t="s">
        <v>109</v>
      </c>
      <c r="F837">
        <v>720</v>
      </c>
      <c r="G837" s="17">
        <v>1800</v>
      </c>
    </row>
    <row r="838" spans="1:7" x14ac:dyDescent="0.25">
      <c r="A838">
        <v>2007</v>
      </c>
      <c r="B838" t="s">
        <v>93</v>
      </c>
      <c r="C838" t="s">
        <v>88</v>
      </c>
      <c r="D838" t="s">
        <v>81</v>
      </c>
      <c r="E838" t="s">
        <v>103</v>
      </c>
      <c r="F838">
        <v>858</v>
      </c>
      <c r="G838" s="17">
        <v>3071.64</v>
      </c>
    </row>
    <row r="839" spans="1:7" x14ac:dyDescent="0.25">
      <c r="A839">
        <v>2006</v>
      </c>
      <c r="B839" t="s">
        <v>106</v>
      </c>
      <c r="C839" t="s">
        <v>88</v>
      </c>
      <c r="D839" t="s">
        <v>81</v>
      </c>
      <c r="E839" t="s">
        <v>82</v>
      </c>
      <c r="F839">
        <v>516</v>
      </c>
      <c r="G839" s="17">
        <v>1176.48</v>
      </c>
    </row>
    <row r="840" spans="1:7" x14ac:dyDescent="0.25">
      <c r="A840">
        <v>2005</v>
      </c>
      <c r="B840" t="s">
        <v>95</v>
      </c>
      <c r="C840" t="s">
        <v>88</v>
      </c>
      <c r="D840" t="s">
        <v>81</v>
      </c>
      <c r="E840" t="s">
        <v>103</v>
      </c>
      <c r="F840">
        <v>535</v>
      </c>
      <c r="G840" s="17">
        <v>1594.3</v>
      </c>
    </row>
    <row r="841" spans="1:7" x14ac:dyDescent="0.25">
      <c r="A841">
        <v>2006</v>
      </c>
      <c r="B841" t="s">
        <v>95</v>
      </c>
      <c r="C841" t="s">
        <v>88</v>
      </c>
      <c r="D841" t="s">
        <v>81</v>
      </c>
      <c r="E841" t="s">
        <v>103</v>
      </c>
      <c r="F841">
        <v>509</v>
      </c>
      <c r="G841" s="17">
        <v>1073.99</v>
      </c>
    </row>
    <row r="842" spans="1:7" x14ac:dyDescent="0.25">
      <c r="A842">
        <v>2006</v>
      </c>
      <c r="B842" t="s">
        <v>83</v>
      </c>
      <c r="C842" t="s">
        <v>88</v>
      </c>
      <c r="D842" t="s">
        <v>81</v>
      </c>
      <c r="E842" t="s">
        <v>109</v>
      </c>
      <c r="F842">
        <v>626</v>
      </c>
      <c r="G842" s="17">
        <v>1252</v>
      </c>
    </row>
    <row r="843" spans="1:7" x14ac:dyDescent="0.25">
      <c r="A843">
        <v>2005</v>
      </c>
      <c r="B843" t="s">
        <v>76</v>
      </c>
      <c r="C843" t="s">
        <v>88</v>
      </c>
      <c r="D843" t="s">
        <v>81</v>
      </c>
      <c r="E843" t="s">
        <v>103</v>
      </c>
      <c r="F843">
        <v>925</v>
      </c>
      <c r="G843" s="17">
        <v>2007.25</v>
      </c>
    </row>
    <row r="844" spans="1:7" x14ac:dyDescent="0.25">
      <c r="A844">
        <v>2007</v>
      </c>
      <c r="B844" t="s">
        <v>87</v>
      </c>
      <c r="C844" t="s">
        <v>88</v>
      </c>
      <c r="D844" t="s">
        <v>81</v>
      </c>
      <c r="E844" t="s">
        <v>82</v>
      </c>
      <c r="F844">
        <v>656</v>
      </c>
      <c r="G844" s="17">
        <v>1725.28</v>
      </c>
    </row>
    <row r="845" spans="1:7" x14ac:dyDescent="0.25">
      <c r="A845">
        <v>2006</v>
      </c>
      <c r="B845" t="s">
        <v>102</v>
      </c>
      <c r="C845" t="s">
        <v>88</v>
      </c>
      <c r="D845" t="s">
        <v>81</v>
      </c>
      <c r="E845" t="s">
        <v>103</v>
      </c>
      <c r="F845">
        <v>993</v>
      </c>
      <c r="G845" s="17">
        <v>3167.67</v>
      </c>
    </row>
    <row r="846" spans="1:7" x14ac:dyDescent="0.25">
      <c r="A846">
        <v>2006</v>
      </c>
      <c r="B846" t="s">
        <v>83</v>
      </c>
      <c r="C846" t="s">
        <v>88</v>
      </c>
      <c r="D846" t="s">
        <v>81</v>
      </c>
      <c r="E846" t="s">
        <v>109</v>
      </c>
      <c r="F846">
        <v>989</v>
      </c>
      <c r="G846" s="17">
        <v>2175.8000000000002</v>
      </c>
    </row>
    <row r="847" spans="1:7" x14ac:dyDescent="0.25">
      <c r="A847">
        <v>2006</v>
      </c>
      <c r="B847" t="s">
        <v>83</v>
      </c>
      <c r="C847" t="s">
        <v>88</v>
      </c>
      <c r="D847" t="s">
        <v>81</v>
      </c>
      <c r="E847" t="s">
        <v>109</v>
      </c>
      <c r="F847">
        <v>693</v>
      </c>
      <c r="G847" s="17">
        <v>1718.64</v>
      </c>
    </row>
    <row r="848" spans="1:7" x14ac:dyDescent="0.25">
      <c r="A848">
        <v>2007</v>
      </c>
      <c r="B848" t="s">
        <v>95</v>
      </c>
      <c r="C848" t="s">
        <v>88</v>
      </c>
      <c r="D848" t="s">
        <v>81</v>
      </c>
      <c r="E848" t="s">
        <v>103</v>
      </c>
      <c r="F848">
        <v>536</v>
      </c>
      <c r="G848" s="17">
        <v>1908.16</v>
      </c>
    </row>
    <row r="849" spans="1:7" x14ac:dyDescent="0.25">
      <c r="A849">
        <v>2005</v>
      </c>
      <c r="B849" t="s">
        <v>102</v>
      </c>
      <c r="C849" t="s">
        <v>88</v>
      </c>
      <c r="D849" t="s">
        <v>81</v>
      </c>
      <c r="E849" t="s">
        <v>82</v>
      </c>
      <c r="F849">
        <v>795</v>
      </c>
      <c r="G849" s="17">
        <v>2750.7</v>
      </c>
    </row>
    <row r="850" spans="1:7" x14ac:dyDescent="0.25">
      <c r="A850">
        <v>2006</v>
      </c>
      <c r="B850" t="s">
        <v>80</v>
      </c>
      <c r="C850" t="s">
        <v>88</v>
      </c>
      <c r="D850" t="s">
        <v>81</v>
      </c>
      <c r="E850" t="s">
        <v>82</v>
      </c>
      <c r="F850">
        <v>976</v>
      </c>
      <c r="G850" s="17">
        <v>2283.84</v>
      </c>
    </row>
    <row r="851" spans="1:7" x14ac:dyDescent="0.25">
      <c r="A851">
        <v>2007</v>
      </c>
      <c r="B851" t="s">
        <v>95</v>
      </c>
      <c r="C851" t="s">
        <v>88</v>
      </c>
      <c r="D851" t="s">
        <v>81</v>
      </c>
      <c r="E851" t="s">
        <v>82</v>
      </c>
      <c r="F851">
        <v>528</v>
      </c>
      <c r="G851" s="17">
        <v>1177.44</v>
      </c>
    </row>
    <row r="852" spans="1:7" x14ac:dyDescent="0.25">
      <c r="A852">
        <v>2007</v>
      </c>
      <c r="B852" t="s">
        <v>91</v>
      </c>
      <c r="C852" t="s">
        <v>88</v>
      </c>
      <c r="D852" t="s">
        <v>81</v>
      </c>
      <c r="E852" t="s">
        <v>103</v>
      </c>
      <c r="F852">
        <v>980</v>
      </c>
      <c r="G852" s="17">
        <v>2979.2</v>
      </c>
    </row>
    <row r="853" spans="1:7" x14ac:dyDescent="0.25">
      <c r="A853">
        <v>2006</v>
      </c>
      <c r="B853" t="s">
        <v>106</v>
      </c>
      <c r="C853" t="s">
        <v>88</v>
      </c>
      <c r="D853" t="s">
        <v>81</v>
      </c>
      <c r="E853" t="s">
        <v>109</v>
      </c>
      <c r="F853">
        <v>800</v>
      </c>
      <c r="G853" s="17">
        <v>1976</v>
      </c>
    </row>
    <row r="854" spans="1:7" x14ac:dyDescent="0.25">
      <c r="A854">
        <v>2007</v>
      </c>
      <c r="B854" t="s">
        <v>87</v>
      </c>
      <c r="C854" t="s">
        <v>88</v>
      </c>
      <c r="D854" t="s">
        <v>81</v>
      </c>
      <c r="E854" t="s">
        <v>82</v>
      </c>
      <c r="F854">
        <v>787</v>
      </c>
      <c r="G854" s="17">
        <v>2856.81</v>
      </c>
    </row>
    <row r="855" spans="1:7" x14ac:dyDescent="0.25">
      <c r="A855">
        <v>2007</v>
      </c>
      <c r="B855" t="s">
        <v>102</v>
      </c>
      <c r="C855" t="s">
        <v>88</v>
      </c>
      <c r="D855" t="s">
        <v>81</v>
      </c>
      <c r="E855" t="s">
        <v>109</v>
      </c>
      <c r="F855">
        <v>600</v>
      </c>
      <c r="G855" s="17">
        <v>1878</v>
      </c>
    </row>
    <row r="856" spans="1:7" x14ac:dyDescent="0.25">
      <c r="A856">
        <v>2006</v>
      </c>
      <c r="B856" t="s">
        <v>80</v>
      </c>
      <c r="C856" t="s">
        <v>88</v>
      </c>
      <c r="D856" t="s">
        <v>81</v>
      </c>
      <c r="E856" t="s">
        <v>103</v>
      </c>
      <c r="F856">
        <v>704</v>
      </c>
      <c r="G856" s="17">
        <v>1619.2</v>
      </c>
    </row>
    <row r="857" spans="1:7" x14ac:dyDescent="0.25">
      <c r="A857">
        <v>2005</v>
      </c>
      <c r="B857" t="s">
        <v>102</v>
      </c>
      <c r="C857" t="s">
        <v>88</v>
      </c>
      <c r="D857" t="s">
        <v>81</v>
      </c>
      <c r="E857" t="s">
        <v>103</v>
      </c>
      <c r="F857">
        <v>566</v>
      </c>
      <c r="G857" s="17">
        <v>1398.02</v>
      </c>
    </row>
    <row r="858" spans="1:7" x14ac:dyDescent="0.25">
      <c r="A858">
        <v>2005</v>
      </c>
      <c r="B858" t="s">
        <v>87</v>
      </c>
      <c r="C858" t="s">
        <v>88</v>
      </c>
      <c r="D858" t="s">
        <v>81</v>
      </c>
      <c r="E858" t="s">
        <v>109</v>
      </c>
      <c r="F858">
        <v>611</v>
      </c>
      <c r="G858" s="17">
        <v>2107.9499999999998</v>
      </c>
    </row>
    <row r="859" spans="1:7" x14ac:dyDescent="0.25">
      <c r="A859">
        <v>2007</v>
      </c>
      <c r="B859" t="s">
        <v>104</v>
      </c>
      <c r="C859" t="s">
        <v>88</v>
      </c>
      <c r="D859" t="s">
        <v>81</v>
      </c>
      <c r="E859" t="s">
        <v>109</v>
      </c>
      <c r="F859">
        <v>800</v>
      </c>
      <c r="G859" s="17">
        <v>2952</v>
      </c>
    </row>
    <row r="860" spans="1:7" x14ac:dyDescent="0.25">
      <c r="A860">
        <v>2007</v>
      </c>
      <c r="B860" t="s">
        <v>93</v>
      </c>
      <c r="C860" t="s">
        <v>88</v>
      </c>
      <c r="D860" t="s">
        <v>81</v>
      </c>
      <c r="E860" t="s">
        <v>103</v>
      </c>
      <c r="F860">
        <v>729</v>
      </c>
      <c r="G860" s="17">
        <v>2493.1799999999998</v>
      </c>
    </row>
    <row r="861" spans="1:7" x14ac:dyDescent="0.25">
      <c r="A861">
        <v>2007</v>
      </c>
      <c r="B861" t="s">
        <v>95</v>
      </c>
      <c r="C861" t="s">
        <v>88</v>
      </c>
      <c r="D861" t="s">
        <v>78</v>
      </c>
      <c r="E861" t="s">
        <v>85</v>
      </c>
      <c r="F861">
        <v>767</v>
      </c>
      <c r="G861" s="17">
        <v>1932.84</v>
      </c>
    </row>
    <row r="862" spans="1:7" x14ac:dyDescent="0.25">
      <c r="A862">
        <v>2005</v>
      </c>
      <c r="B862" t="s">
        <v>76</v>
      </c>
      <c r="C862" t="s">
        <v>88</v>
      </c>
      <c r="D862" t="s">
        <v>78</v>
      </c>
      <c r="E862" t="s">
        <v>79</v>
      </c>
      <c r="F862">
        <v>687</v>
      </c>
      <c r="G862" s="17">
        <v>1449.57</v>
      </c>
    </row>
    <row r="863" spans="1:7" x14ac:dyDescent="0.25">
      <c r="A863">
        <v>2007</v>
      </c>
      <c r="B863" t="s">
        <v>95</v>
      </c>
      <c r="C863" t="s">
        <v>88</v>
      </c>
      <c r="D863" t="s">
        <v>78</v>
      </c>
      <c r="E863" t="s">
        <v>79</v>
      </c>
      <c r="F863">
        <v>920</v>
      </c>
      <c r="G863" s="17">
        <v>3293.6</v>
      </c>
    </row>
    <row r="864" spans="1:7" x14ac:dyDescent="0.25">
      <c r="A864">
        <v>2005</v>
      </c>
      <c r="B864" t="s">
        <v>76</v>
      </c>
      <c r="C864" t="s">
        <v>88</v>
      </c>
      <c r="D864" t="s">
        <v>78</v>
      </c>
      <c r="E864" t="s">
        <v>101</v>
      </c>
      <c r="F864">
        <v>573</v>
      </c>
      <c r="G864" s="17">
        <v>1839.33</v>
      </c>
    </row>
    <row r="865" spans="1:7" x14ac:dyDescent="0.25">
      <c r="A865">
        <v>2006</v>
      </c>
      <c r="B865" t="s">
        <v>83</v>
      </c>
      <c r="C865" t="s">
        <v>88</v>
      </c>
      <c r="D865" t="s">
        <v>78</v>
      </c>
      <c r="E865" t="s">
        <v>79</v>
      </c>
      <c r="F865">
        <v>601</v>
      </c>
      <c r="G865" s="17">
        <v>1514.52</v>
      </c>
    </row>
    <row r="866" spans="1:7" x14ac:dyDescent="0.25">
      <c r="A866">
        <v>2007</v>
      </c>
      <c r="B866" t="s">
        <v>76</v>
      </c>
      <c r="C866" t="s">
        <v>88</v>
      </c>
      <c r="D866" t="s">
        <v>78</v>
      </c>
      <c r="E866" t="s">
        <v>79</v>
      </c>
      <c r="F866">
        <v>879</v>
      </c>
      <c r="G866" s="17">
        <v>3120.45</v>
      </c>
    </row>
    <row r="867" spans="1:7" x14ac:dyDescent="0.25">
      <c r="A867">
        <v>2005</v>
      </c>
      <c r="B867" t="s">
        <v>76</v>
      </c>
      <c r="C867" t="s">
        <v>88</v>
      </c>
      <c r="D867" t="s">
        <v>78</v>
      </c>
      <c r="E867" t="s">
        <v>79</v>
      </c>
      <c r="F867">
        <v>905</v>
      </c>
      <c r="G867" s="17">
        <v>1846.2</v>
      </c>
    </row>
    <row r="868" spans="1:7" x14ac:dyDescent="0.25">
      <c r="A868">
        <v>2006</v>
      </c>
      <c r="B868" t="s">
        <v>83</v>
      </c>
      <c r="C868" t="s">
        <v>88</v>
      </c>
      <c r="D868" t="s">
        <v>78</v>
      </c>
      <c r="E868" t="s">
        <v>79</v>
      </c>
      <c r="F868">
        <v>610</v>
      </c>
      <c r="G868" s="17">
        <v>2403.4</v>
      </c>
    </row>
    <row r="869" spans="1:7" x14ac:dyDescent="0.25">
      <c r="A869">
        <v>2007</v>
      </c>
      <c r="B869" t="s">
        <v>76</v>
      </c>
      <c r="C869" t="s">
        <v>88</v>
      </c>
      <c r="D869" t="s">
        <v>78</v>
      </c>
      <c r="E869" t="s">
        <v>108</v>
      </c>
      <c r="F869">
        <v>948</v>
      </c>
      <c r="G869" s="17">
        <v>2673.36</v>
      </c>
    </row>
    <row r="870" spans="1:7" x14ac:dyDescent="0.25">
      <c r="A870">
        <v>2005</v>
      </c>
      <c r="B870" t="s">
        <v>98</v>
      </c>
      <c r="C870" t="s">
        <v>88</v>
      </c>
      <c r="D870" t="s">
        <v>78</v>
      </c>
      <c r="E870" t="s">
        <v>85</v>
      </c>
      <c r="F870">
        <v>716</v>
      </c>
      <c r="G870" s="17">
        <v>2384.2800000000002</v>
      </c>
    </row>
    <row r="871" spans="1:7" x14ac:dyDescent="0.25">
      <c r="A871">
        <v>2007</v>
      </c>
      <c r="B871" t="s">
        <v>104</v>
      </c>
      <c r="C871" t="s">
        <v>88</v>
      </c>
      <c r="D871" t="s">
        <v>78</v>
      </c>
      <c r="E871" t="s">
        <v>85</v>
      </c>
      <c r="F871">
        <v>676</v>
      </c>
      <c r="G871" s="17">
        <v>1406.08</v>
      </c>
    </row>
    <row r="872" spans="1:7" x14ac:dyDescent="0.25">
      <c r="A872">
        <v>2005</v>
      </c>
      <c r="B872" t="s">
        <v>104</v>
      </c>
      <c r="C872" t="s">
        <v>88</v>
      </c>
      <c r="D872" t="s">
        <v>78</v>
      </c>
      <c r="E872" t="s">
        <v>79</v>
      </c>
      <c r="F872">
        <v>998</v>
      </c>
      <c r="G872" s="17">
        <v>2115.7600000000002</v>
      </c>
    </row>
    <row r="873" spans="1:7" x14ac:dyDescent="0.25">
      <c r="A873">
        <v>2006</v>
      </c>
      <c r="B873" t="s">
        <v>80</v>
      </c>
      <c r="C873" t="s">
        <v>88</v>
      </c>
      <c r="D873" t="s">
        <v>78</v>
      </c>
      <c r="E873" t="s">
        <v>108</v>
      </c>
      <c r="F873">
        <v>678</v>
      </c>
      <c r="G873" s="17">
        <v>1972.98</v>
      </c>
    </row>
    <row r="874" spans="1:7" x14ac:dyDescent="0.25">
      <c r="A874">
        <v>2006</v>
      </c>
      <c r="B874" t="s">
        <v>104</v>
      </c>
      <c r="C874" t="s">
        <v>88</v>
      </c>
      <c r="D874" t="s">
        <v>78</v>
      </c>
      <c r="E874" t="s">
        <v>108</v>
      </c>
      <c r="F874">
        <v>559</v>
      </c>
      <c r="G874" s="17">
        <v>1492.53</v>
      </c>
    </row>
    <row r="875" spans="1:7" x14ac:dyDescent="0.25">
      <c r="A875">
        <v>2006</v>
      </c>
      <c r="B875" t="s">
        <v>83</v>
      </c>
      <c r="C875" t="s">
        <v>88</v>
      </c>
      <c r="D875" t="s">
        <v>78</v>
      </c>
      <c r="E875" t="s">
        <v>108</v>
      </c>
      <c r="F875">
        <v>894</v>
      </c>
      <c r="G875" s="17">
        <v>1904.22</v>
      </c>
    </row>
    <row r="876" spans="1:7" x14ac:dyDescent="0.25">
      <c r="A876">
        <v>2005</v>
      </c>
      <c r="B876" t="s">
        <v>80</v>
      </c>
      <c r="C876" t="s">
        <v>88</v>
      </c>
      <c r="D876" t="s">
        <v>78</v>
      </c>
      <c r="E876" t="s">
        <v>101</v>
      </c>
      <c r="F876">
        <v>637</v>
      </c>
      <c r="G876" s="17">
        <v>1420.51</v>
      </c>
    </row>
    <row r="877" spans="1:7" x14ac:dyDescent="0.25">
      <c r="A877">
        <v>2007</v>
      </c>
      <c r="B877" t="s">
        <v>102</v>
      </c>
      <c r="C877" t="s">
        <v>88</v>
      </c>
      <c r="D877" t="s">
        <v>78</v>
      </c>
      <c r="E877" t="s">
        <v>85</v>
      </c>
      <c r="F877">
        <v>616</v>
      </c>
      <c r="G877" s="17">
        <v>1416.8</v>
      </c>
    </row>
    <row r="878" spans="1:7" x14ac:dyDescent="0.25">
      <c r="A878">
        <v>2007</v>
      </c>
      <c r="B878" t="s">
        <v>93</v>
      </c>
      <c r="C878" t="s">
        <v>88</v>
      </c>
      <c r="D878" t="s">
        <v>78</v>
      </c>
      <c r="E878" t="s">
        <v>101</v>
      </c>
      <c r="F878">
        <v>972</v>
      </c>
      <c r="G878" s="17">
        <v>3129.84</v>
      </c>
    </row>
    <row r="879" spans="1:7" x14ac:dyDescent="0.25">
      <c r="A879">
        <v>2006</v>
      </c>
      <c r="B879" t="s">
        <v>91</v>
      </c>
      <c r="C879" t="s">
        <v>88</v>
      </c>
      <c r="D879" t="s">
        <v>78</v>
      </c>
      <c r="E879" t="s">
        <v>79</v>
      </c>
      <c r="F879">
        <v>910</v>
      </c>
      <c r="G879" s="17">
        <v>3567.2</v>
      </c>
    </row>
    <row r="880" spans="1:7" x14ac:dyDescent="0.25">
      <c r="A880">
        <v>2005</v>
      </c>
      <c r="B880" t="s">
        <v>80</v>
      </c>
      <c r="C880" t="s">
        <v>88</v>
      </c>
      <c r="D880" t="s">
        <v>78</v>
      </c>
      <c r="E880" t="s">
        <v>79</v>
      </c>
      <c r="F880">
        <v>535</v>
      </c>
      <c r="G880" s="17">
        <v>1867.15</v>
      </c>
    </row>
    <row r="881" spans="1:7" x14ac:dyDescent="0.25">
      <c r="A881">
        <v>2006</v>
      </c>
      <c r="B881" t="s">
        <v>105</v>
      </c>
      <c r="C881" t="s">
        <v>88</v>
      </c>
      <c r="D881" t="s">
        <v>78</v>
      </c>
      <c r="E881" t="s">
        <v>108</v>
      </c>
      <c r="F881">
        <v>868</v>
      </c>
      <c r="G881" s="17">
        <v>2656.08</v>
      </c>
    </row>
    <row r="882" spans="1:7" x14ac:dyDescent="0.25">
      <c r="A882">
        <v>2005</v>
      </c>
      <c r="B882" t="s">
        <v>91</v>
      </c>
      <c r="C882" t="s">
        <v>88</v>
      </c>
      <c r="D882" t="s">
        <v>78</v>
      </c>
      <c r="E882" t="s">
        <v>101</v>
      </c>
      <c r="F882">
        <v>832</v>
      </c>
      <c r="G882" s="17">
        <v>2129.92</v>
      </c>
    </row>
    <row r="883" spans="1:7" x14ac:dyDescent="0.25">
      <c r="A883">
        <v>2006</v>
      </c>
      <c r="B883" t="s">
        <v>98</v>
      </c>
      <c r="C883" t="s">
        <v>88</v>
      </c>
      <c r="D883" t="s">
        <v>78</v>
      </c>
      <c r="E883" t="s">
        <v>79</v>
      </c>
      <c r="F883">
        <v>954</v>
      </c>
      <c r="G883" s="17">
        <v>3253.14</v>
      </c>
    </row>
    <row r="884" spans="1:7" x14ac:dyDescent="0.25">
      <c r="A884">
        <v>2007</v>
      </c>
      <c r="B884" t="s">
        <v>80</v>
      </c>
      <c r="C884" t="s">
        <v>88</v>
      </c>
      <c r="D884" t="s">
        <v>78</v>
      </c>
      <c r="E884" t="s">
        <v>79</v>
      </c>
      <c r="F884">
        <v>534</v>
      </c>
      <c r="G884" s="17">
        <v>1708.8</v>
      </c>
    </row>
    <row r="885" spans="1:7" x14ac:dyDescent="0.25">
      <c r="A885">
        <v>2005</v>
      </c>
      <c r="B885" t="s">
        <v>83</v>
      </c>
      <c r="C885" t="s">
        <v>88</v>
      </c>
      <c r="D885" t="s">
        <v>78</v>
      </c>
      <c r="E885" t="s">
        <v>101</v>
      </c>
      <c r="F885">
        <v>532</v>
      </c>
      <c r="G885" s="17">
        <v>1590.68</v>
      </c>
    </row>
    <row r="886" spans="1:7" x14ac:dyDescent="0.25">
      <c r="A886">
        <v>2005</v>
      </c>
      <c r="B886" t="s">
        <v>95</v>
      </c>
      <c r="C886" t="s">
        <v>88</v>
      </c>
      <c r="D886" t="s">
        <v>78</v>
      </c>
      <c r="E886" t="s">
        <v>101</v>
      </c>
      <c r="F886">
        <v>853</v>
      </c>
      <c r="G886" s="17">
        <v>2209.27</v>
      </c>
    </row>
    <row r="887" spans="1:7" x14ac:dyDescent="0.25">
      <c r="A887">
        <v>2007</v>
      </c>
      <c r="B887" t="s">
        <v>83</v>
      </c>
      <c r="C887" t="s">
        <v>88</v>
      </c>
      <c r="D887" t="s">
        <v>78</v>
      </c>
      <c r="E887" t="s">
        <v>101</v>
      </c>
      <c r="F887">
        <v>768</v>
      </c>
      <c r="G887" s="17">
        <v>1774.08</v>
      </c>
    </row>
    <row r="888" spans="1:7" x14ac:dyDescent="0.25">
      <c r="A888">
        <v>2006</v>
      </c>
      <c r="B888" t="s">
        <v>87</v>
      </c>
      <c r="C888" t="s">
        <v>88</v>
      </c>
      <c r="D888" t="s">
        <v>78</v>
      </c>
      <c r="E888" t="s">
        <v>79</v>
      </c>
      <c r="F888">
        <v>789</v>
      </c>
      <c r="G888" s="17">
        <v>2272.3200000000002</v>
      </c>
    </row>
    <row r="889" spans="1:7" x14ac:dyDescent="0.25">
      <c r="A889">
        <v>2007</v>
      </c>
      <c r="B889" t="s">
        <v>83</v>
      </c>
      <c r="C889" t="s">
        <v>88</v>
      </c>
      <c r="D889" t="s">
        <v>78</v>
      </c>
      <c r="E889" t="s">
        <v>101</v>
      </c>
      <c r="F889">
        <v>529</v>
      </c>
      <c r="G889" s="17">
        <v>1433.59</v>
      </c>
    </row>
    <row r="890" spans="1:7" x14ac:dyDescent="0.25">
      <c r="A890">
        <v>2007</v>
      </c>
      <c r="B890" t="s">
        <v>106</v>
      </c>
      <c r="C890" t="s">
        <v>88</v>
      </c>
      <c r="D890" t="s">
        <v>78</v>
      </c>
      <c r="E890" t="s">
        <v>101</v>
      </c>
      <c r="F890">
        <v>878</v>
      </c>
      <c r="G890" s="17">
        <v>2634</v>
      </c>
    </row>
    <row r="891" spans="1:7" x14ac:dyDescent="0.25">
      <c r="A891">
        <v>2006</v>
      </c>
      <c r="B891" t="s">
        <v>105</v>
      </c>
      <c r="C891" t="s">
        <v>88</v>
      </c>
      <c r="D891" t="s">
        <v>78</v>
      </c>
      <c r="E891" t="s">
        <v>85</v>
      </c>
      <c r="F891">
        <v>986</v>
      </c>
      <c r="G891" s="17">
        <v>3796.1</v>
      </c>
    </row>
    <row r="892" spans="1:7" x14ac:dyDescent="0.25">
      <c r="A892">
        <v>2006</v>
      </c>
      <c r="B892" t="s">
        <v>106</v>
      </c>
      <c r="C892" t="s">
        <v>88</v>
      </c>
      <c r="D892" t="s">
        <v>78</v>
      </c>
      <c r="E892" t="s">
        <v>108</v>
      </c>
      <c r="F892">
        <v>610</v>
      </c>
      <c r="G892" s="17">
        <v>1708</v>
      </c>
    </row>
    <row r="893" spans="1:7" x14ac:dyDescent="0.25">
      <c r="A893">
        <v>2005</v>
      </c>
      <c r="B893" t="s">
        <v>104</v>
      </c>
      <c r="C893" t="s">
        <v>88</v>
      </c>
      <c r="D893" t="s">
        <v>78</v>
      </c>
      <c r="E893" t="s">
        <v>79</v>
      </c>
      <c r="F893">
        <v>694</v>
      </c>
      <c r="G893" s="17">
        <v>2130.58</v>
      </c>
    </row>
    <row r="894" spans="1:7" x14ac:dyDescent="0.25">
      <c r="A894">
        <v>2005</v>
      </c>
      <c r="B894" t="s">
        <v>93</v>
      </c>
      <c r="C894" t="s">
        <v>88</v>
      </c>
      <c r="D894" t="s">
        <v>78</v>
      </c>
      <c r="E894" t="s">
        <v>85</v>
      </c>
      <c r="F894">
        <v>734</v>
      </c>
      <c r="G894" s="17">
        <v>2414.86</v>
      </c>
    </row>
    <row r="895" spans="1:7" x14ac:dyDescent="0.25">
      <c r="A895">
        <v>2005</v>
      </c>
      <c r="B895" t="s">
        <v>83</v>
      </c>
      <c r="C895" t="s">
        <v>88</v>
      </c>
      <c r="D895" t="s">
        <v>78</v>
      </c>
      <c r="E895" t="s">
        <v>101</v>
      </c>
      <c r="F895">
        <v>889</v>
      </c>
      <c r="G895" s="17">
        <v>2044.7</v>
      </c>
    </row>
    <row r="896" spans="1:7" x14ac:dyDescent="0.25">
      <c r="A896">
        <v>2005</v>
      </c>
      <c r="B896" t="s">
        <v>104</v>
      </c>
      <c r="C896" t="s">
        <v>88</v>
      </c>
      <c r="D896" t="s">
        <v>78</v>
      </c>
      <c r="E896" t="s">
        <v>79</v>
      </c>
      <c r="F896">
        <v>565</v>
      </c>
      <c r="G896" s="17">
        <v>1994.45</v>
      </c>
    </row>
    <row r="897" spans="1:7" x14ac:dyDescent="0.25">
      <c r="A897">
        <v>2006</v>
      </c>
      <c r="B897" t="s">
        <v>95</v>
      </c>
      <c r="C897" t="s">
        <v>88</v>
      </c>
      <c r="D897" t="s">
        <v>78</v>
      </c>
      <c r="E897" t="s">
        <v>79</v>
      </c>
      <c r="F897">
        <v>714</v>
      </c>
      <c r="G897" s="17">
        <v>1799.28</v>
      </c>
    </row>
    <row r="898" spans="1:7" x14ac:dyDescent="0.25">
      <c r="A898">
        <v>2006</v>
      </c>
      <c r="B898" t="s">
        <v>106</v>
      </c>
      <c r="C898" t="s">
        <v>88</v>
      </c>
      <c r="D898" t="s">
        <v>78</v>
      </c>
      <c r="E898" t="s">
        <v>79</v>
      </c>
      <c r="F898">
        <v>962</v>
      </c>
      <c r="G898" s="17">
        <v>3684.46</v>
      </c>
    </row>
    <row r="899" spans="1:7" x14ac:dyDescent="0.25">
      <c r="A899">
        <v>2007</v>
      </c>
      <c r="B899" t="s">
        <v>76</v>
      </c>
      <c r="C899" t="s">
        <v>88</v>
      </c>
      <c r="D899" t="s">
        <v>78</v>
      </c>
      <c r="E899" t="s">
        <v>79</v>
      </c>
      <c r="F899">
        <v>504</v>
      </c>
      <c r="G899" s="17">
        <v>1189.44</v>
      </c>
    </row>
    <row r="900" spans="1:7" x14ac:dyDescent="0.25">
      <c r="A900">
        <v>2006</v>
      </c>
      <c r="B900" t="s">
        <v>102</v>
      </c>
      <c r="C900" t="s">
        <v>88</v>
      </c>
      <c r="D900" t="s">
        <v>78</v>
      </c>
      <c r="E900" t="s">
        <v>85</v>
      </c>
      <c r="F900">
        <v>710</v>
      </c>
      <c r="G900" s="17">
        <v>2314.6</v>
      </c>
    </row>
    <row r="901" spans="1:7" x14ac:dyDescent="0.25">
      <c r="A901">
        <v>2005</v>
      </c>
      <c r="B901" t="s">
        <v>76</v>
      </c>
      <c r="C901" t="s">
        <v>88</v>
      </c>
      <c r="D901" t="s">
        <v>78</v>
      </c>
      <c r="E901" t="s">
        <v>101</v>
      </c>
      <c r="F901">
        <v>648</v>
      </c>
      <c r="G901" s="17">
        <v>1840.32</v>
      </c>
    </row>
    <row r="902" spans="1:7" x14ac:dyDescent="0.25">
      <c r="A902">
        <v>2007</v>
      </c>
      <c r="B902" t="s">
        <v>105</v>
      </c>
      <c r="C902" t="s">
        <v>88</v>
      </c>
      <c r="D902" t="s">
        <v>78</v>
      </c>
      <c r="E902" t="s">
        <v>79</v>
      </c>
      <c r="F902">
        <v>843</v>
      </c>
      <c r="G902" s="17">
        <v>2874.63</v>
      </c>
    </row>
    <row r="903" spans="1:7" x14ac:dyDescent="0.25">
      <c r="A903">
        <v>2006</v>
      </c>
      <c r="B903" t="s">
        <v>102</v>
      </c>
      <c r="C903" t="s">
        <v>88</v>
      </c>
      <c r="D903" t="s">
        <v>78</v>
      </c>
      <c r="E903" t="s">
        <v>108</v>
      </c>
      <c r="F903">
        <v>686</v>
      </c>
      <c r="G903" s="17">
        <v>1420.02</v>
      </c>
    </row>
    <row r="904" spans="1:7" x14ac:dyDescent="0.25">
      <c r="A904">
        <v>2007</v>
      </c>
      <c r="B904" t="s">
        <v>105</v>
      </c>
      <c r="C904" t="s">
        <v>88</v>
      </c>
      <c r="D904" t="s">
        <v>78</v>
      </c>
      <c r="E904" t="s">
        <v>101</v>
      </c>
      <c r="F904">
        <v>717</v>
      </c>
      <c r="G904" s="17">
        <v>2631.39</v>
      </c>
    </row>
    <row r="905" spans="1:7" x14ac:dyDescent="0.25">
      <c r="A905">
        <v>2005</v>
      </c>
      <c r="B905" t="s">
        <v>104</v>
      </c>
      <c r="C905" t="s">
        <v>88</v>
      </c>
      <c r="D905" t="s">
        <v>78</v>
      </c>
      <c r="E905" t="s">
        <v>79</v>
      </c>
      <c r="F905">
        <v>768</v>
      </c>
      <c r="G905" s="17">
        <v>2772.48</v>
      </c>
    </row>
    <row r="906" spans="1:7" x14ac:dyDescent="0.25">
      <c r="A906">
        <v>2005</v>
      </c>
      <c r="B906" t="s">
        <v>95</v>
      </c>
      <c r="C906" t="s">
        <v>88</v>
      </c>
      <c r="D906" t="s">
        <v>78</v>
      </c>
      <c r="E906" t="s">
        <v>101</v>
      </c>
      <c r="F906">
        <v>614</v>
      </c>
      <c r="G906" s="17">
        <v>2112.16</v>
      </c>
    </row>
    <row r="907" spans="1:7" x14ac:dyDescent="0.25">
      <c r="A907">
        <v>2007</v>
      </c>
      <c r="B907" t="s">
        <v>102</v>
      </c>
      <c r="C907" t="s">
        <v>88</v>
      </c>
      <c r="D907" t="s">
        <v>78</v>
      </c>
      <c r="E907" t="s">
        <v>101</v>
      </c>
      <c r="F907">
        <v>515</v>
      </c>
      <c r="G907" s="17">
        <v>1066.05</v>
      </c>
    </row>
    <row r="908" spans="1:7" x14ac:dyDescent="0.25">
      <c r="A908">
        <v>2006</v>
      </c>
      <c r="B908" t="s">
        <v>76</v>
      </c>
      <c r="C908" t="s">
        <v>88</v>
      </c>
      <c r="D908" t="s">
        <v>78</v>
      </c>
      <c r="E908" t="s">
        <v>85</v>
      </c>
      <c r="F908">
        <v>947</v>
      </c>
      <c r="G908" s="17">
        <v>3068.28</v>
      </c>
    </row>
    <row r="909" spans="1:7" x14ac:dyDescent="0.25">
      <c r="A909">
        <v>2007</v>
      </c>
      <c r="B909" t="s">
        <v>83</v>
      </c>
      <c r="C909" t="s">
        <v>88</v>
      </c>
      <c r="D909" t="s">
        <v>78</v>
      </c>
      <c r="E909" t="s">
        <v>79</v>
      </c>
      <c r="F909">
        <v>988</v>
      </c>
      <c r="G909" s="17">
        <v>2855.32</v>
      </c>
    </row>
    <row r="910" spans="1:7" x14ac:dyDescent="0.25">
      <c r="A910">
        <v>2005</v>
      </c>
      <c r="B910" t="s">
        <v>106</v>
      </c>
      <c r="C910" t="s">
        <v>88</v>
      </c>
      <c r="D910" t="s">
        <v>78</v>
      </c>
      <c r="E910" t="s">
        <v>79</v>
      </c>
      <c r="F910">
        <v>514</v>
      </c>
      <c r="G910" s="17">
        <v>1999.46</v>
      </c>
    </row>
    <row r="911" spans="1:7" x14ac:dyDescent="0.25">
      <c r="A911">
        <v>2006</v>
      </c>
      <c r="B911" t="s">
        <v>98</v>
      </c>
      <c r="C911" t="s">
        <v>88</v>
      </c>
      <c r="D911" t="s">
        <v>78</v>
      </c>
      <c r="E911" t="s">
        <v>108</v>
      </c>
      <c r="F911">
        <v>577</v>
      </c>
      <c r="G911" s="17">
        <v>1488.66</v>
      </c>
    </row>
    <row r="912" spans="1:7" x14ac:dyDescent="0.25">
      <c r="A912">
        <v>2007</v>
      </c>
      <c r="B912" t="s">
        <v>83</v>
      </c>
      <c r="C912" t="s">
        <v>88</v>
      </c>
      <c r="D912" t="s">
        <v>78</v>
      </c>
      <c r="E912" t="s">
        <v>108</v>
      </c>
      <c r="F912">
        <v>735</v>
      </c>
      <c r="G912" s="17">
        <v>1764</v>
      </c>
    </row>
    <row r="913" spans="1:7" x14ac:dyDescent="0.25">
      <c r="A913">
        <v>2007</v>
      </c>
      <c r="B913" t="s">
        <v>102</v>
      </c>
      <c r="C913" t="s">
        <v>88</v>
      </c>
      <c r="D913" t="s">
        <v>78</v>
      </c>
      <c r="E913" t="s">
        <v>108</v>
      </c>
      <c r="F913">
        <v>602</v>
      </c>
      <c r="G913" s="17">
        <v>1727.74</v>
      </c>
    </row>
    <row r="914" spans="1:7" x14ac:dyDescent="0.25">
      <c r="A914">
        <v>2006</v>
      </c>
      <c r="B914" t="s">
        <v>102</v>
      </c>
      <c r="C914" t="s">
        <v>88</v>
      </c>
      <c r="D914" t="s">
        <v>78</v>
      </c>
      <c r="E914" t="s">
        <v>108</v>
      </c>
      <c r="F914">
        <v>994</v>
      </c>
      <c r="G914" s="17">
        <v>3121.16</v>
      </c>
    </row>
    <row r="915" spans="1:7" x14ac:dyDescent="0.25">
      <c r="A915">
        <v>2005</v>
      </c>
      <c r="B915" t="s">
        <v>95</v>
      </c>
      <c r="C915" t="s">
        <v>88</v>
      </c>
      <c r="D915" t="s">
        <v>78</v>
      </c>
      <c r="E915" t="s">
        <v>85</v>
      </c>
      <c r="F915">
        <v>660</v>
      </c>
      <c r="G915" s="17">
        <v>1650</v>
      </c>
    </row>
    <row r="916" spans="1:7" x14ac:dyDescent="0.25">
      <c r="A916">
        <v>2007</v>
      </c>
      <c r="B916" t="s">
        <v>76</v>
      </c>
      <c r="C916" t="s">
        <v>88</v>
      </c>
      <c r="D916" t="s">
        <v>78</v>
      </c>
      <c r="E916" t="s">
        <v>108</v>
      </c>
      <c r="F916">
        <v>967</v>
      </c>
      <c r="G916" s="17">
        <v>2146.7399999999998</v>
      </c>
    </row>
    <row r="917" spans="1:7" x14ac:dyDescent="0.25">
      <c r="A917">
        <v>2005</v>
      </c>
      <c r="B917" t="s">
        <v>80</v>
      </c>
      <c r="C917" t="s">
        <v>88</v>
      </c>
      <c r="D917" t="s">
        <v>78</v>
      </c>
      <c r="E917" t="s">
        <v>79</v>
      </c>
      <c r="F917">
        <v>517</v>
      </c>
      <c r="G917" s="17">
        <v>1085.7</v>
      </c>
    </row>
    <row r="918" spans="1:7" x14ac:dyDescent="0.25">
      <c r="A918">
        <v>2006</v>
      </c>
      <c r="B918" t="s">
        <v>83</v>
      </c>
      <c r="C918" t="s">
        <v>88</v>
      </c>
      <c r="D918" t="s">
        <v>78</v>
      </c>
      <c r="E918" t="s">
        <v>79</v>
      </c>
      <c r="F918">
        <v>551</v>
      </c>
      <c r="G918" s="17">
        <v>1173.6300000000001</v>
      </c>
    </row>
    <row r="919" spans="1:7" x14ac:dyDescent="0.25">
      <c r="A919">
        <v>2005</v>
      </c>
      <c r="B919" t="s">
        <v>106</v>
      </c>
      <c r="C919" t="s">
        <v>88</v>
      </c>
      <c r="D919" t="s">
        <v>78</v>
      </c>
      <c r="E919" t="s">
        <v>85</v>
      </c>
      <c r="F919">
        <v>699</v>
      </c>
      <c r="G919" s="17">
        <v>1964.19</v>
      </c>
    </row>
    <row r="920" spans="1:7" x14ac:dyDescent="0.25">
      <c r="A920">
        <v>2006</v>
      </c>
      <c r="B920" t="s">
        <v>106</v>
      </c>
      <c r="C920" t="s">
        <v>88</v>
      </c>
      <c r="D920" t="s">
        <v>78</v>
      </c>
      <c r="E920" t="s">
        <v>85</v>
      </c>
      <c r="F920">
        <v>929</v>
      </c>
      <c r="G920" s="17">
        <v>2034.51</v>
      </c>
    </row>
    <row r="921" spans="1:7" x14ac:dyDescent="0.25">
      <c r="A921">
        <v>2007</v>
      </c>
      <c r="B921" t="s">
        <v>91</v>
      </c>
      <c r="C921" t="s">
        <v>88</v>
      </c>
      <c r="D921" t="s">
        <v>78</v>
      </c>
      <c r="E921" t="s">
        <v>85</v>
      </c>
      <c r="F921">
        <v>713</v>
      </c>
      <c r="G921" s="17">
        <v>2830.61</v>
      </c>
    </row>
    <row r="922" spans="1:7" x14ac:dyDescent="0.25">
      <c r="A922">
        <v>2005</v>
      </c>
      <c r="B922" t="s">
        <v>91</v>
      </c>
      <c r="C922" t="s">
        <v>88</v>
      </c>
      <c r="D922" t="s">
        <v>78</v>
      </c>
      <c r="E922" t="s">
        <v>101</v>
      </c>
      <c r="F922">
        <v>748</v>
      </c>
      <c r="G922" s="17">
        <v>2296.36</v>
      </c>
    </row>
    <row r="923" spans="1:7" x14ac:dyDescent="0.25">
      <c r="A923">
        <v>2007</v>
      </c>
      <c r="B923" t="s">
        <v>93</v>
      </c>
      <c r="C923" t="s">
        <v>88</v>
      </c>
      <c r="D923" t="s">
        <v>78</v>
      </c>
      <c r="E923" t="s">
        <v>85</v>
      </c>
      <c r="F923">
        <v>799</v>
      </c>
      <c r="G923" s="17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27" t="s">
        <v>122</v>
      </c>
      <c r="B1" s="28" t="s">
        <v>123</v>
      </c>
      <c r="C1" s="28" t="s">
        <v>124</v>
      </c>
      <c r="D1" s="28" t="s">
        <v>125</v>
      </c>
      <c r="E1" s="28" t="s">
        <v>126</v>
      </c>
      <c r="F1" s="27" t="s">
        <v>127</v>
      </c>
      <c r="G1" s="27" t="s">
        <v>128</v>
      </c>
      <c r="H1" s="27" t="s">
        <v>129</v>
      </c>
      <c r="I1" s="27" t="s">
        <v>130</v>
      </c>
      <c r="J1" s="27" t="s">
        <v>131</v>
      </c>
    </row>
    <row r="2" spans="1:10" x14ac:dyDescent="0.25">
      <c r="A2" s="29">
        <v>1</v>
      </c>
      <c r="B2" s="28" t="s">
        <v>132</v>
      </c>
      <c r="C2" s="28" t="s">
        <v>133</v>
      </c>
      <c r="D2" s="28" t="s">
        <v>134</v>
      </c>
      <c r="E2" s="28" t="s">
        <v>135</v>
      </c>
      <c r="F2" s="29">
        <v>18</v>
      </c>
      <c r="G2" s="29">
        <v>39</v>
      </c>
      <c r="H2" s="29">
        <v>0</v>
      </c>
      <c r="I2" s="29">
        <v>10</v>
      </c>
      <c r="J2" s="29">
        <v>0</v>
      </c>
    </row>
    <row r="3" spans="1:10" x14ac:dyDescent="0.25">
      <c r="A3" s="29">
        <v>2</v>
      </c>
      <c r="B3" s="28" t="s">
        <v>136</v>
      </c>
      <c r="C3" s="28" t="s">
        <v>133</v>
      </c>
      <c r="D3" s="28" t="s">
        <v>134</v>
      </c>
      <c r="E3" s="28" t="s">
        <v>137</v>
      </c>
      <c r="F3" s="29">
        <v>19</v>
      </c>
      <c r="G3" s="29">
        <v>17</v>
      </c>
      <c r="H3" s="29">
        <v>40</v>
      </c>
      <c r="I3" s="29">
        <v>25</v>
      </c>
      <c r="J3" s="29">
        <v>0</v>
      </c>
    </row>
    <row r="4" spans="1:10" x14ac:dyDescent="0.25">
      <c r="A4" s="29">
        <v>24</v>
      </c>
      <c r="B4" s="28" t="s">
        <v>138</v>
      </c>
      <c r="C4" s="28" t="s">
        <v>139</v>
      </c>
      <c r="D4" s="28" t="s">
        <v>134</v>
      </c>
      <c r="E4" s="28" t="s">
        <v>140</v>
      </c>
      <c r="F4" s="29">
        <v>4.5</v>
      </c>
      <c r="G4" s="29">
        <v>20</v>
      </c>
      <c r="H4" s="29">
        <v>0</v>
      </c>
      <c r="I4" s="29">
        <v>0</v>
      </c>
      <c r="J4" s="29">
        <v>1</v>
      </c>
    </row>
    <row r="5" spans="1:10" x14ac:dyDescent="0.25">
      <c r="A5" s="29">
        <v>34</v>
      </c>
      <c r="B5" s="28" t="s">
        <v>141</v>
      </c>
      <c r="C5" s="28" t="s">
        <v>142</v>
      </c>
      <c r="D5" s="28" t="s">
        <v>134</v>
      </c>
      <c r="E5" s="28" t="s">
        <v>137</v>
      </c>
      <c r="F5" s="29">
        <v>14</v>
      </c>
      <c r="G5" s="29">
        <v>111</v>
      </c>
      <c r="H5" s="29">
        <v>0</v>
      </c>
      <c r="I5" s="29">
        <v>15</v>
      </c>
      <c r="J5" s="29">
        <v>0</v>
      </c>
    </row>
    <row r="6" spans="1:10" x14ac:dyDescent="0.25">
      <c r="A6" s="29">
        <v>35</v>
      </c>
      <c r="B6" s="28" t="s">
        <v>143</v>
      </c>
      <c r="C6" s="28" t="s">
        <v>142</v>
      </c>
      <c r="D6" s="28" t="s">
        <v>134</v>
      </c>
      <c r="E6" s="28" t="s">
        <v>137</v>
      </c>
      <c r="F6" s="29">
        <v>18</v>
      </c>
      <c r="G6" s="29">
        <v>20</v>
      </c>
      <c r="H6" s="29">
        <v>0</v>
      </c>
      <c r="I6" s="29">
        <v>15</v>
      </c>
      <c r="J6" s="29">
        <v>0</v>
      </c>
    </row>
    <row r="7" spans="1:10" x14ac:dyDescent="0.25">
      <c r="A7" s="29">
        <v>38</v>
      </c>
      <c r="B7" s="28" t="s">
        <v>144</v>
      </c>
      <c r="C7" s="28" t="s">
        <v>145</v>
      </c>
      <c r="D7" s="28" t="s">
        <v>134</v>
      </c>
      <c r="E7" s="28" t="s">
        <v>146</v>
      </c>
      <c r="F7" s="29">
        <v>263.5</v>
      </c>
      <c r="G7" s="29">
        <v>17</v>
      </c>
      <c r="H7" s="29">
        <v>0</v>
      </c>
      <c r="I7" s="29">
        <v>15</v>
      </c>
      <c r="J7" s="29">
        <v>0</v>
      </c>
    </row>
    <row r="8" spans="1:10" x14ac:dyDescent="0.25">
      <c r="A8" s="29">
        <v>39</v>
      </c>
      <c r="B8" s="28" t="s">
        <v>147</v>
      </c>
      <c r="C8" s="28" t="s">
        <v>145</v>
      </c>
      <c r="D8" s="28" t="s">
        <v>134</v>
      </c>
      <c r="E8" s="28" t="s">
        <v>148</v>
      </c>
      <c r="F8" s="29">
        <v>18</v>
      </c>
      <c r="G8" s="29">
        <v>69</v>
      </c>
      <c r="H8" s="29">
        <v>0</v>
      </c>
      <c r="I8" s="29">
        <v>5</v>
      </c>
      <c r="J8" s="29">
        <v>0</v>
      </c>
    </row>
    <row r="9" spans="1:10" x14ac:dyDescent="0.25">
      <c r="A9" s="29">
        <v>43</v>
      </c>
      <c r="B9" s="28" t="s">
        <v>149</v>
      </c>
      <c r="C9" s="28" t="s">
        <v>150</v>
      </c>
      <c r="D9" s="28" t="s">
        <v>134</v>
      </c>
      <c r="E9" s="28" t="s">
        <v>151</v>
      </c>
      <c r="F9" s="29">
        <v>46</v>
      </c>
      <c r="G9" s="29">
        <v>17</v>
      </c>
      <c r="H9" s="29">
        <v>10</v>
      </c>
      <c r="I9" s="29">
        <v>25</v>
      </c>
      <c r="J9" s="29">
        <v>0</v>
      </c>
    </row>
    <row r="10" spans="1:10" x14ac:dyDescent="0.25">
      <c r="A10" s="29">
        <v>67</v>
      </c>
      <c r="B10" s="28" t="s">
        <v>152</v>
      </c>
      <c r="C10" s="28" t="s">
        <v>142</v>
      </c>
      <c r="D10" s="28" t="s">
        <v>134</v>
      </c>
      <c r="E10" s="28" t="s">
        <v>137</v>
      </c>
      <c r="F10" s="29">
        <v>14</v>
      </c>
      <c r="G10" s="29">
        <v>52</v>
      </c>
      <c r="H10" s="29">
        <v>0</v>
      </c>
      <c r="I10" s="29">
        <v>10</v>
      </c>
      <c r="J10" s="29">
        <v>0</v>
      </c>
    </row>
    <row r="11" spans="1:10" x14ac:dyDescent="0.25">
      <c r="A11" s="29">
        <v>70</v>
      </c>
      <c r="B11" s="28" t="s">
        <v>153</v>
      </c>
      <c r="C11" s="28" t="s">
        <v>154</v>
      </c>
      <c r="D11" s="28" t="s">
        <v>134</v>
      </c>
      <c r="E11" s="28" t="s">
        <v>155</v>
      </c>
      <c r="F11" s="29">
        <v>15</v>
      </c>
      <c r="G11" s="29">
        <v>15</v>
      </c>
      <c r="H11" s="29">
        <v>10</v>
      </c>
      <c r="I11" s="29">
        <v>30</v>
      </c>
      <c r="J11" s="29">
        <v>0</v>
      </c>
    </row>
    <row r="12" spans="1:10" x14ac:dyDescent="0.25">
      <c r="A12" s="29">
        <v>75</v>
      </c>
      <c r="B12" s="28" t="s">
        <v>156</v>
      </c>
      <c r="C12" s="28" t="s">
        <v>157</v>
      </c>
      <c r="D12" s="28" t="s">
        <v>134</v>
      </c>
      <c r="E12" s="28" t="s">
        <v>158</v>
      </c>
      <c r="F12" s="29">
        <v>7.75</v>
      </c>
      <c r="G12" s="29">
        <v>125</v>
      </c>
      <c r="H12" s="29">
        <v>0</v>
      </c>
      <c r="I12" s="29">
        <v>25</v>
      </c>
      <c r="J12" s="29">
        <v>0</v>
      </c>
    </row>
    <row r="13" spans="1:10" x14ac:dyDescent="0.25">
      <c r="A13" s="29">
        <v>76</v>
      </c>
      <c r="B13" s="28" t="s">
        <v>159</v>
      </c>
      <c r="C13" s="28" t="s">
        <v>160</v>
      </c>
      <c r="D13" s="28" t="s">
        <v>134</v>
      </c>
      <c r="E13" s="28" t="s">
        <v>161</v>
      </c>
      <c r="F13" s="29">
        <v>18</v>
      </c>
      <c r="G13" s="29">
        <v>57</v>
      </c>
      <c r="H13" s="29">
        <v>0</v>
      </c>
      <c r="I13" s="29">
        <v>20</v>
      </c>
      <c r="J13" s="29">
        <v>0</v>
      </c>
    </row>
    <row r="14" spans="1:10" x14ac:dyDescent="0.25">
      <c r="A14" s="29">
        <v>3</v>
      </c>
      <c r="B14" s="28" t="s">
        <v>162</v>
      </c>
      <c r="C14" s="28" t="s">
        <v>133</v>
      </c>
      <c r="D14" s="28" t="s">
        <v>163</v>
      </c>
      <c r="E14" s="28" t="s">
        <v>164</v>
      </c>
      <c r="F14" s="29">
        <v>10</v>
      </c>
      <c r="G14" s="29">
        <v>13</v>
      </c>
      <c r="H14" s="29">
        <v>70</v>
      </c>
      <c r="I14" s="29">
        <v>25</v>
      </c>
      <c r="J14" s="29">
        <v>0</v>
      </c>
    </row>
    <row r="15" spans="1:10" x14ac:dyDescent="0.25">
      <c r="A15" s="29">
        <v>4</v>
      </c>
      <c r="B15" s="28" t="s">
        <v>165</v>
      </c>
      <c r="C15" s="28" t="s">
        <v>166</v>
      </c>
      <c r="D15" s="28" t="s">
        <v>163</v>
      </c>
      <c r="E15" s="28" t="s">
        <v>167</v>
      </c>
      <c r="F15" s="29">
        <v>22</v>
      </c>
      <c r="G15" s="29">
        <v>53</v>
      </c>
      <c r="H15" s="29">
        <v>0</v>
      </c>
      <c r="I15" s="29">
        <v>0</v>
      </c>
      <c r="J15" s="29">
        <v>0</v>
      </c>
    </row>
    <row r="16" spans="1:10" x14ac:dyDescent="0.25">
      <c r="A16" s="29">
        <v>5</v>
      </c>
      <c r="B16" s="28" t="s">
        <v>168</v>
      </c>
      <c r="C16" s="28" t="s">
        <v>166</v>
      </c>
      <c r="D16" s="28" t="s">
        <v>163</v>
      </c>
      <c r="E16" s="28" t="s">
        <v>169</v>
      </c>
      <c r="F16" s="29">
        <v>21.35</v>
      </c>
      <c r="G16" s="29">
        <v>0</v>
      </c>
      <c r="H16" s="29">
        <v>0</v>
      </c>
      <c r="I16" s="29">
        <v>0</v>
      </c>
      <c r="J16" s="29">
        <v>1</v>
      </c>
    </row>
    <row r="17" spans="1:10" x14ac:dyDescent="0.25">
      <c r="A17" s="29">
        <v>6</v>
      </c>
      <c r="B17" s="28" t="s">
        <v>170</v>
      </c>
      <c r="C17" s="28" t="s">
        <v>171</v>
      </c>
      <c r="D17" s="28" t="s">
        <v>163</v>
      </c>
      <c r="E17" s="28" t="s">
        <v>172</v>
      </c>
      <c r="F17" s="29">
        <v>25</v>
      </c>
      <c r="G17" s="29">
        <v>120</v>
      </c>
      <c r="H17" s="29">
        <v>0</v>
      </c>
      <c r="I17" s="29">
        <v>25</v>
      </c>
      <c r="J17" s="29">
        <v>0</v>
      </c>
    </row>
    <row r="18" spans="1:10" x14ac:dyDescent="0.25">
      <c r="A18" s="29">
        <v>8</v>
      </c>
      <c r="B18" s="28" t="s">
        <v>173</v>
      </c>
      <c r="C18" s="28" t="s">
        <v>171</v>
      </c>
      <c r="D18" s="28" t="s">
        <v>163</v>
      </c>
      <c r="E18" s="28" t="s">
        <v>174</v>
      </c>
      <c r="F18" s="29">
        <v>40</v>
      </c>
      <c r="G18" s="29">
        <v>6</v>
      </c>
      <c r="H18" s="29">
        <v>0</v>
      </c>
      <c r="I18" s="29">
        <v>0</v>
      </c>
      <c r="J18" s="29">
        <v>0</v>
      </c>
    </row>
    <row r="19" spans="1:10" x14ac:dyDescent="0.25">
      <c r="A19" s="29">
        <v>15</v>
      </c>
      <c r="B19" s="28" t="s">
        <v>175</v>
      </c>
      <c r="C19" s="28" t="s">
        <v>176</v>
      </c>
      <c r="D19" s="28" t="s">
        <v>163</v>
      </c>
      <c r="E19" s="28" t="s">
        <v>177</v>
      </c>
      <c r="F19" s="29">
        <v>15.5</v>
      </c>
      <c r="G19" s="29">
        <v>39</v>
      </c>
      <c r="H19" s="29">
        <v>0</v>
      </c>
      <c r="I19" s="29">
        <v>5</v>
      </c>
      <c r="J19" s="29">
        <v>0</v>
      </c>
    </row>
    <row r="20" spans="1:10" x14ac:dyDescent="0.25">
      <c r="A20" s="29">
        <v>44</v>
      </c>
      <c r="B20" s="28" t="s">
        <v>178</v>
      </c>
      <c r="C20" s="28" t="s">
        <v>150</v>
      </c>
      <c r="D20" s="28" t="s">
        <v>163</v>
      </c>
      <c r="E20" s="28" t="s">
        <v>179</v>
      </c>
      <c r="F20" s="29">
        <v>19.45</v>
      </c>
      <c r="G20" s="29">
        <v>27</v>
      </c>
      <c r="H20" s="29">
        <v>0</v>
      </c>
      <c r="I20" s="29">
        <v>15</v>
      </c>
      <c r="J20" s="29">
        <v>0</v>
      </c>
    </row>
    <row r="21" spans="1:10" x14ac:dyDescent="0.25">
      <c r="A21" s="29">
        <v>61</v>
      </c>
      <c r="B21" s="28" t="s">
        <v>180</v>
      </c>
      <c r="C21" s="28" t="s">
        <v>181</v>
      </c>
      <c r="D21" s="28" t="s">
        <v>163</v>
      </c>
      <c r="E21" s="28" t="s">
        <v>182</v>
      </c>
      <c r="F21" s="29">
        <v>28.5</v>
      </c>
      <c r="G21" s="29">
        <v>113</v>
      </c>
      <c r="H21" s="29">
        <v>0</v>
      </c>
      <c r="I21" s="29">
        <v>25</v>
      </c>
      <c r="J21" s="29">
        <v>0</v>
      </c>
    </row>
    <row r="22" spans="1:10" x14ac:dyDescent="0.25">
      <c r="A22" s="29">
        <v>63</v>
      </c>
      <c r="B22" s="28" t="s">
        <v>183</v>
      </c>
      <c r="C22" s="28" t="s">
        <v>154</v>
      </c>
      <c r="D22" s="28" t="s">
        <v>163</v>
      </c>
      <c r="E22" s="28" t="s">
        <v>184</v>
      </c>
      <c r="F22" s="29">
        <v>43.9</v>
      </c>
      <c r="G22" s="29">
        <v>24</v>
      </c>
      <c r="H22" s="29">
        <v>0</v>
      </c>
      <c r="I22" s="29">
        <v>5</v>
      </c>
      <c r="J22" s="29">
        <v>0</v>
      </c>
    </row>
    <row r="23" spans="1:10" x14ac:dyDescent="0.25">
      <c r="A23" s="29">
        <v>65</v>
      </c>
      <c r="B23" s="28" t="s">
        <v>185</v>
      </c>
      <c r="C23" s="28" t="s">
        <v>166</v>
      </c>
      <c r="D23" s="28" t="s">
        <v>163</v>
      </c>
      <c r="E23" s="28" t="s">
        <v>186</v>
      </c>
      <c r="F23" s="29">
        <v>21.05</v>
      </c>
      <c r="G23" s="29">
        <v>76</v>
      </c>
      <c r="H23" s="29">
        <v>0</v>
      </c>
      <c r="I23" s="29">
        <v>0</v>
      </c>
      <c r="J23" s="29">
        <v>0</v>
      </c>
    </row>
    <row r="24" spans="1:10" x14ac:dyDescent="0.25">
      <c r="A24" s="29">
        <v>66</v>
      </c>
      <c r="B24" s="28" t="s">
        <v>187</v>
      </c>
      <c r="C24" s="28" t="s">
        <v>166</v>
      </c>
      <c r="D24" s="28" t="s">
        <v>163</v>
      </c>
      <c r="E24" s="28" t="s">
        <v>188</v>
      </c>
      <c r="F24" s="29">
        <v>17</v>
      </c>
      <c r="G24" s="29">
        <v>4</v>
      </c>
      <c r="H24" s="29">
        <v>100</v>
      </c>
      <c r="I24" s="29">
        <v>20</v>
      </c>
      <c r="J24" s="29">
        <v>0</v>
      </c>
    </row>
    <row r="25" spans="1:10" x14ac:dyDescent="0.25">
      <c r="A25" s="29">
        <v>77</v>
      </c>
      <c r="B25" s="28" t="s">
        <v>189</v>
      </c>
      <c r="C25" s="28" t="s">
        <v>157</v>
      </c>
      <c r="D25" s="28" t="s">
        <v>163</v>
      </c>
      <c r="E25" s="28" t="s">
        <v>190</v>
      </c>
      <c r="F25" s="29">
        <v>13</v>
      </c>
      <c r="G25" s="29">
        <v>32</v>
      </c>
      <c r="H25" s="29">
        <v>0</v>
      </c>
      <c r="I25" s="29">
        <v>15</v>
      </c>
      <c r="J25" s="29">
        <v>0</v>
      </c>
    </row>
    <row r="26" spans="1:10" x14ac:dyDescent="0.25">
      <c r="A26" s="29">
        <v>16</v>
      </c>
      <c r="B26" s="28" t="s">
        <v>191</v>
      </c>
      <c r="C26" s="28" t="s">
        <v>154</v>
      </c>
      <c r="D26" s="28" t="s">
        <v>192</v>
      </c>
      <c r="E26" s="28" t="s">
        <v>193</v>
      </c>
      <c r="F26" s="29">
        <v>17.45</v>
      </c>
      <c r="G26" s="29">
        <v>29</v>
      </c>
      <c r="H26" s="29">
        <v>0</v>
      </c>
      <c r="I26" s="29">
        <v>10</v>
      </c>
      <c r="J26" s="29">
        <v>0</v>
      </c>
    </row>
    <row r="27" spans="1:10" x14ac:dyDescent="0.25">
      <c r="A27" s="29">
        <v>19</v>
      </c>
      <c r="B27" s="28" t="s">
        <v>194</v>
      </c>
      <c r="C27" s="28" t="s">
        <v>195</v>
      </c>
      <c r="D27" s="28" t="s">
        <v>192</v>
      </c>
      <c r="E27" s="28" t="s">
        <v>196</v>
      </c>
      <c r="F27" s="29">
        <v>9.1999999999999993</v>
      </c>
      <c r="G27" s="29">
        <v>25</v>
      </c>
      <c r="H27" s="29">
        <v>0</v>
      </c>
      <c r="I27" s="29">
        <v>5</v>
      </c>
      <c r="J27" s="29">
        <v>0</v>
      </c>
    </row>
    <row r="28" spans="1:10" x14ac:dyDescent="0.25">
      <c r="A28" s="29">
        <v>20</v>
      </c>
      <c r="B28" s="28" t="s">
        <v>197</v>
      </c>
      <c r="C28" s="28" t="s">
        <v>195</v>
      </c>
      <c r="D28" s="28" t="s">
        <v>192</v>
      </c>
      <c r="E28" s="28" t="s">
        <v>198</v>
      </c>
      <c r="F28" s="29">
        <v>81</v>
      </c>
      <c r="G28" s="29">
        <v>40</v>
      </c>
      <c r="H28" s="29">
        <v>0</v>
      </c>
      <c r="I28" s="29">
        <v>0</v>
      </c>
      <c r="J28" s="29">
        <v>0</v>
      </c>
    </row>
    <row r="29" spans="1:10" x14ac:dyDescent="0.25">
      <c r="A29" s="29">
        <v>21</v>
      </c>
      <c r="B29" s="28" t="s">
        <v>199</v>
      </c>
      <c r="C29" s="28" t="s">
        <v>195</v>
      </c>
      <c r="D29" s="28" t="s">
        <v>192</v>
      </c>
      <c r="E29" s="28" t="s">
        <v>200</v>
      </c>
      <c r="F29" s="29">
        <v>10</v>
      </c>
      <c r="G29" s="29">
        <v>3</v>
      </c>
      <c r="H29" s="29">
        <v>40</v>
      </c>
      <c r="I29" s="29">
        <v>5</v>
      </c>
      <c r="J29" s="29">
        <v>0</v>
      </c>
    </row>
    <row r="30" spans="1:10" x14ac:dyDescent="0.25">
      <c r="A30" s="29">
        <v>25</v>
      </c>
      <c r="B30" s="28" t="s">
        <v>201</v>
      </c>
      <c r="C30" s="28" t="s">
        <v>202</v>
      </c>
      <c r="D30" s="28" t="s">
        <v>192</v>
      </c>
      <c r="E30" s="28" t="s">
        <v>203</v>
      </c>
      <c r="F30" s="29">
        <v>14</v>
      </c>
      <c r="G30" s="29">
        <v>76</v>
      </c>
      <c r="H30" s="29">
        <v>0</v>
      </c>
      <c r="I30" s="29">
        <v>30</v>
      </c>
      <c r="J30" s="29">
        <v>0</v>
      </c>
    </row>
    <row r="31" spans="1:10" x14ac:dyDescent="0.25">
      <c r="A31" s="29">
        <v>26</v>
      </c>
      <c r="B31" s="28" t="s">
        <v>204</v>
      </c>
      <c r="C31" s="28" t="s">
        <v>202</v>
      </c>
      <c r="D31" s="28" t="s">
        <v>192</v>
      </c>
      <c r="E31" s="28" t="s">
        <v>205</v>
      </c>
      <c r="F31" s="29">
        <v>31.23</v>
      </c>
      <c r="G31" s="29">
        <v>15</v>
      </c>
      <c r="H31" s="29">
        <v>0</v>
      </c>
      <c r="I31" s="29">
        <v>0</v>
      </c>
      <c r="J31" s="29">
        <v>0</v>
      </c>
    </row>
    <row r="32" spans="1:10" x14ac:dyDescent="0.25">
      <c r="A32" s="29">
        <v>27</v>
      </c>
      <c r="B32" s="28" t="s">
        <v>206</v>
      </c>
      <c r="C32" s="28" t="s">
        <v>202</v>
      </c>
      <c r="D32" s="28" t="s">
        <v>192</v>
      </c>
      <c r="E32" s="28" t="s">
        <v>207</v>
      </c>
      <c r="F32" s="29">
        <v>43.9</v>
      </c>
      <c r="G32" s="29">
        <v>49</v>
      </c>
      <c r="H32" s="29">
        <v>0</v>
      </c>
      <c r="I32" s="29">
        <v>30</v>
      </c>
      <c r="J32" s="29">
        <v>0</v>
      </c>
    </row>
    <row r="33" spans="1:10" x14ac:dyDescent="0.25">
      <c r="A33" s="29">
        <v>47</v>
      </c>
      <c r="B33" s="28" t="s">
        <v>208</v>
      </c>
      <c r="C33" s="28" t="s">
        <v>209</v>
      </c>
      <c r="D33" s="28" t="s">
        <v>192</v>
      </c>
      <c r="E33" s="28" t="s">
        <v>210</v>
      </c>
      <c r="F33" s="29">
        <v>9.5</v>
      </c>
      <c r="G33" s="29">
        <v>36</v>
      </c>
      <c r="H33" s="29">
        <v>0</v>
      </c>
      <c r="I33" s="29">
        <v>0</v>
      </c>
      <c r="J33" s="29">
        <v>0</v>
      </c>
    </row>
    <row r="34" spans="1:10" x14ac:dyDescent="0.25">
      <c r="A34" s="29">
        <v>48</v>
      </c>
      <c r="B34" s="28" t="s">
        <v>211</v>
      </c>
      <c r="C34" s="28" t="s">
        <v>209</v>
      </c>
      <c r="D34" s="28" t="s">
        <v>192</v>
      </c>
      <c r="E34" s="28" t="s">
        <v>212</v>
      </c>
      <c r="F34" s="29">
        <v>12.75</v>
      </c>
      <c r="G34" s="29">
        <v>15</v>
      </c>
      <c r="H34" s="29">
        <v>70</v>
      </c>
      <c r="I34" s="29">
        <v>25</v>
      </c>
      <c r="J34" s="29">
        <v>0</v>
      </c>
    </row>
    <row r="35" spans="1:10" x14ac:dyDescent="0.25">
      <c r="A35" s="29">
        <v>49</v>
      </c>
      <c r="B35" s="28" t="s">
        <v>213</v>
      </c>
      <c r="C35" s="28" t="s">
        <v>160</v>
      </c>
      <c r="D35" s="28" t="s">
        <v>192</v>
      </c>
      <c r="E35" s="28" t="s">
        <v>214</v>
      </c>
      <c r="F35" s="29">
        <v>20</v>
      </c>
      <c r="G35" s="29">
        <v>10</v>
      </c>
      <c r="H35" s="29">
        <v>60</v>
      </c>
      <c r="I35" s="29">
        <v>15</v>
      </c>
      <c r="J35" s="29">
        <v>0</v>
      </c>
    </row>
    <row r="36" spans="1:10" x14ac:dyDescent="0.25">
      <c r="A36" s="29">
        <v>50</v>
      </c>
      <c r="B36" s="28" t="s">
        <v>215</v>
      </c>
      <c r="C36" s="28" t="s">
        <v>160</v>
      </c>
      <c r="D36" s="28" t="s">
        <v>192</v>
      </c>
      <c r="E36" s="28" t="s">
        <v>216</v>
      </c>
      <c r="F36" s="29">
        <v>16.25</v>
      </c>
      <c r="G36" s="29">
        <v>65</v>
      </c>
      <c r="H36" s="29">
        <v>0</v>
      </c>
      <c r="I36" s="29">
        <v>30</v>
      </c>
      <c r="J36" s="29">
        <v>0</v>
      </c>
    </row>
    <row r="37" spans="1:10" x14ac:dyDescent="0.25">
      <c r="A37" s="29">
        <v>62</v>
      </c>
      <c r="B37" s="28" t="s">
        <v>217</v>
      </c>
      <c r="C37" s="28" t="s">
        <v>181</v>
      </c>
      <c r="D37" s="28" t="s">
        <v>192</v>
      </c>
      <c r="E37" s="28" t="s">
        <v>218</v>
      </c>
      <c r="F37" s="29">
        <v>49.3</v>
      </c>
      <c r="G37" s="29">
        <v>17</v>
      </c>
      <c r="H37" s="29">
        <v>0</v>
      </c>
      <c r="I37" s="29">
        <v>0</v>
      </c>
      <c r="J37" s="29">
        <v>0</v>
      </c>
    </row>
    <row r="38" spans="1:10" x14ac:dyDescent="0.25">
      <c r="A38" s="29">
        <v>68</v>
      </c>
      <c r="B38" s="28" t="s">
        <v>219</v>
      </c>
      <c r="C38" s="28" t="s">
        <v>195</v>
      </c>
      <c r="D38" s="28" t="s">
        <v>192</v>
      </c>
      <c r="E38" s="28" t="s">
        <v>220</v>
      </c>
      <c r="F38" s="29">
        <v>12.5</v>
      </c>
      <c r="G38" s="29">
        <v>6</v>
      </c>
      <c r="H38" s="29">
        <v>10</v>
      </c>
      <c r="I38" s="29">
        <v>15</v>
      </c>
      <c r="J38" s="29">
        <v>0</v>
      </c>
    </row>
    <row r="39" spans="1:10" x14ac:dyDescent="0.25">
      <c r="A39" s="29">
        <v>11</v>
      </c>
      <c r="B39" s="28" t="s">
        <v>221</v>
      </c>
      <c r="C39" s="28" t="s">
        <v>222</v>
      </c>
      <c r="D39" s="28" t="s">
        <v>223</v>
      </c>
      <c r="E39" s="28" t="s">
        <v>224</v>
      </c>
      <c r="F39" s="29">
        <v>21</v>
      </c>
      <c r="G39" s="29">
        <v>22</v>
      </c>
      <c r="H39" s="29">
        <v>30</v>
      </c>
      <c r="I39" s="29">
        <v>30</v>
      </c>
      <c r="J39" s="29">
        <v>0</v>
      </c>
    </row>
    <row r="40" spans="1:10" x14ac:dyDescent="0.25">
      <c r="A40" s="29">
        <v>12</v>
      </c>
      <c r="B40" s="28" t="s">
        <v>225</v>
      </c>
      <c r="C40" s="28" t="s">
        <v>222</v>
      </c>
      <c r="D40" s="28" t="s">
        <v>223</v>
      </c>
      <c r="E40" s="28" t="s">
        <v>226</v>
      </c>
      <c r="F40" s="29">
        <v>38</v>
      </c>
      <c r="G40" s="29">
        <v>86</v>
      </c>
      <c r="H40" s="29">
        <v>0</v>
      </c>
      <c r="I40" s="29">
        <v>0</v>
      </c>
      <c r="J40" s="29">
        <v>0</v>
      </c>
    </row>
    <row r="41" spans="1:10" x14ac:dyDescent="0.25">
      <c r="A41" s="29">
        <v>31</v>
      </c>
      <c r="B41" s="28" t="s">
        <v>227</v>
      </c>
      <c r="C41" s="28" t="s">
        <v>228</v>
      </c>
      <c r="D41" s="28" t="s">
        <v>223</v>
      </c>
      <c r="E41" s="28" t="s">
        <v>229</v>
      </c>
      <c r="F41" s="29">
        <v>12.5</v>
      </c>
      <c r="G41" s="29">
        <v>0</v>
      </c>
      <c r="H41" s="29">
        <v>70</v>
      </c>
      <c r="I41" s="29">
        <v>20</v>
      </c>
      <c r="J41" s="29">
        <v>0</v>
      </c>
    </row>
    <row r="42" spans="1:10" x14ac:dyDescent="0.25">
      <c r="A42" s="29">
        <v>32</v>
      </c>
      <c r="B42" s="28" t="s">
        <v>230</v>
      </c>
      <c r="C42" s="28" t="s">
        <v>228</v>
      </c>
      <c r="D42" s="28" t="s">
        <v>223</v>
      </c>
      <c r="E42" s="28" t="s">
        <v>231</v>
      </c>
      <c r="F42" s="29">
        <v>32</v>
      </c>
      <c r="G42" s="29">
        <v>9</v>
      </c>
      <c r="H42" s="29">
        <v>40</v>
      </c>
      <c r="I42" s="29">
        <v>25</v>
      </c>
      <c r="J42" s="29">
        <v>0</v>
      </c>
    </row>
    <row r="43" spans="1:10" x14ac:dyDescent="0.25">
      <c r="A43" s="29">
        <v>33</v>
      </c>
      <c r="B43" s="28" t="s">
        <v>232</v>
      </c>
      <c r="C43" s="28" t="s">
        <v>233</v>
      </c>
      <c r="D43" s="28" t="s">
        <v>223</v>
      </c>
      <c r="E43" s="28" t="s">
        <v>234</v>
      </c>
      <c r="F43" s="29">
        <v>2.5</v>
      </c>
      <c r="G43" s="29">
        <v>112</v>
      </c>
      <c r="H43" s="29">
        <v>0</v>
      </c>
      <c r="I43" s="29">
        <v>20</v>
      </c>
      <c r="J43" s="29">
        <v>0</v>
      </c>
    </row>
    <row r="44" spans="1:10" x14ac:dyDescent="0.25">
      <c r="A44" s="29">
        <v>59</v>
      </c>
      <c r="B44" s="28" t="s">
        <v>235</v>
      </c>
      <c r="C44" s="28" t="s">
        <v>236</v>
      </c>
      <c r="D44" s="28" t="s">
        <v>223</v>
      </c>
      <c r="E44" s="28" t="s">
        <v>237</v>
      </c>
      <c r="F44" s="29">
        <v>55</v>
      </c>
      <c r="G44" s="29">
        <v>79</v>
      </c>
      <c r="H44" s="29">
        <v>0</v>
      </c>
      <c r="I44" s="29">
        <v>0</v>
      </c>
      <c r="J44" s="29">
        <v>0</v>
      </c>
    </row>
    <row r="45" spans="1:10" x14ac:dyDescent="0.25">
      <c r="A45" s="29">
        <v>60</v>
      </c>
      <c r="B45" s="28" t="s">
        <v>238</v>
      </c>
      <c r="C45" s="28" t="s">
        <v>236</v>
      </c>
      <c r="D45" s="28" t="s">
        <v>223</v>
      </c>
      <c r="E45" s="28" t="s">
        <v>239</v>
      </c>
      <c r="F45" s="29">
        <v>34</v>
      </c>
      <c r="G45" s="29">
        <v>19</v>
      </c>
      <c r="H45" s="29">
        <v>0</v>
      </c>
      <c r="I45" s="29">
        <v>0</v>
      </c>
      <c r="J45" s="29">
        <v>0</v>
      </c>
    </row>
    <row r="46" spans="1:10" x14ac:dyDescent="0.25">
      <c r="A46" s="29">
        <v>69</v>
      </c>
      <c r="B46" s="28" t="s">
        <v>240</v>
      </c>
      <c r="C46" s="28" t="s">
        <v>233</v>
      </c>
      <c r="D46" s="28" t="s">
        <v>223</v>
      </c>
      <c r="E46" s="28" t="s">
        <v>241</v>
      </c>
      <c r="F46" s="29">
        <v>36</v>
      </c>
      <c r="G46" s="29">
        <v>26</v>
      </c>
      <c r="H46" s="29">
        <v>0</v>
      </c>
      <c r="I46" s="29">
        <v>15</v>
      </c>
      <c r="J46" s="29">
        <v>0</v>
      </c>
    </row>
    <row r="47" spans="1:10" x14ac:dyDescent="0.25">
      <c r="A47" s="29">
        <v>71</v>
      </c>
      <c r="B47" s="28" t="s">
        <v>242</v>
      </c>
      <c r="C47" s="28" t="s">
        <v>233</v>
      </c>
      <c r="D47" s="28" t="s">
        <v>223</v>
      </c>
      <c r="E47" s="28" t="s">
        <v>226</v>
      </c>
      <c r="F47" s="29">
        <v>21.5</v>
      </c>
      <c r="G47" s="29">
        <v>26</v>
      </c>
      <c r="H47" s="29">
        <v>0</v>
      </c>
      <c r="I47" s="29">
        <v>0</v>
      </c>
      <c r="J47" s="29">
        <v>0</v>
      </c>
    </row>
    <row r="48" spans="1:10" x14ac:dyDescent="0.25">
      <c r="A48" s="29">
        <v>72</v>
      </c>
      <c r="B48" s="28" t="s">
        <v>243</v>
      </c>
      <c r="C48" s="28" t="s">
        <v>228</v>
      </c>
      <c r="D48" s="28" t="s">
        <v>223</v>
      </c>
      <c r="E48" s="28" t="s">
        <v>231</v>
      </c>
      <c r="F48" s="29">
        <v>34.799999999999997</v>
      </c>
      <c r="G48" s="29">
        <v>14</v>
      </c>
      <c r="H48" s="29">
        <v>0</v>
      </c>
      <c r="I48" s="29">
        <v>0</v>
      </c>
      <c r="J48" s="29">
        <v>0</v>
      </c>
    </row>
    <row r="49" spans="1:10" x14ac:dyDescent="0.25">
      <c r="A49" s="29">
        <v>22</v>
      </c>
      <c r="B49" s="28" t="s">
        <v>244</v>
      </c>
      <c r="C49" s="28" t="s">
        <v>245</v>
      </c>
      <c r="D49" s="28" t="s">
        <v>246</v>
      </c>
      <c r="E49" s="28" t="s">
        <v>247</v>
      </c>
      <c r="F49" s="29">
        <v>21</v>
      </c>
      <c r="G49" s="29">
        <v>104</v>
      </c>
      <c r="H49" s="29">
        <v>0</v>
      </c>
      <c r="I49" s="29">
        <v>25</v>
      </c>
      <c r="J49" s="29">
        <v>0</v>
      </c>
    </row>
    <row r="50" spans="1:10" x14ac:dyDescent="0.25">
      <c r="A50" s="29">
        <v>23</v>
      </c>
      <c r="B50" s="28" t="s">
        <v>248</v>
      </c>
      <c r="C50" s="28" t="s">
        <v>245</v>
      </c>
      <c r="D50" s="28" t="s">
        <v>246</v>
      </c>
      <c r="E50" s="28" t="s">
        <v>249</v>
      </c>
      <c r="F50" s="29">
        <v>9</v>
      </c>
      <c r="G50" s="29">
        <v>61</v>
      </c>
      <c r="H50" s="29">
        <v>0</v>
      </c>
      <c r="I50" s="29">
        <v>25</v>
      </c>
      <c r="J50" s="29">
        <v>0</v>
      </c>
    </row>
    <row r="51" spans="1:10" x14ac:dyDescent="0.25">
      <c r="A51" s="29">
        <v>42</v>
      </c>
      <c r="B51" s="28" t="s">
        <v>250</v>
      </c>
      <c r="C51" s="28" t="s">
        <v>150</v>
      </c>
      <c r="D51" s="28" t="s">
        <v>246</v>
      </c>
      <c r="E51" s="28" t="s">
        <v>251</v>
      </c>
      <c r="F51" s="29">
        <v>14</v>
      </c>
      <c r="G51" s="29">
        <v>26</v>
      </c>
      <c r="H51" s="29">
        <v>0</v>
      </c>
      <c r="I51" s="29">
        <v>0</v>
      </c>
      <c r="J51" s="29">
        <v>1</v>
      </c>
    </row>
    <row r="52" spans="1:10" x14ac:dyDescent="0.25">
      <c r="A52" s="29">
        <v>52</v>
      </c>
      <c r="B52" s="28" t="s">
        <v>252</v>
      </c>
      <c r="C52" s="28" t="s">
        <v>253</v>
      </c>
      <c r="D52" s="28" t="s">
        <v>246</v>
      </c>
      <c r="E52" s="28" t="s">
        <v>254</v>
      </c>
      <c r="F52" s="29">
        <v>7</v>
      </c>
      <c r="G52" s="29">
        <v>38</v>
      </c>
      <c r="H52" s="29">
        <v>0</v>
      </c>
      <c r="I52" s="29">
        <v>25</v>
      </c>
      <c r="J52" s="29">
        <v>0</v>
      </c>
    </row>
    <row r="53" spans="1:10" x14ac:dyDescent="0.25">
      <c r="A53" s="29">
        <v>56</v>
      </c>
      <c r="B53" s="28" t="s">
        <v>255</v>
      </c>
      <c r="C53" s="28" t="s">
        <v>256</v>
      </c>
      <c r="D53" s="28" t="s">
        <v>246</v>
      </c>
      <c r="E53" s="28" t="s">
        <v>257</v>
      </c>
      <c r="F53" s="29">
        <v>38</v>
      </c>
      <c r="G53" s="29">
        <v>21</v>
      </c>
      <c r="H53" s="29">
        <v>10</v>
      </c>
      <c r="I53" s="29">
        <v>30</v>
      </c>
      <c r="J53" s="29">
        <v>0</v>
      </c>
    </row>
    <row r="54" spans="1:10" x14ac:dyDescent="0.25">
      <c r="A54" s="29">
        <v>57</v>
      </c>
      <c r="B54" s="28" t="s">
        <v>258</v>
      </c>
      <c r="C54" s="28" t="s">
        <v>256</v>
      </c>
      <c r="D54" s="28" t="s">
        <v>246</v>
      </c>
      <c r="E54" s="28" t="s">
        <v>257</v>
      </c>
      <c r="F54" s="29">
        <v>19.5</v>
      </c>
      <c r="G54" s="29">
        <v>36</v>
      </c>
      <c r="H54" s="29">
        <v>0</v>
      </c>
      <c r="I54" s="29">
        <v>20</v>
      </c>
      <c r="J54" s="29">
        <v>0</v>
      </c>
    </row>
    <row r="55" spans="1:10" x14ac:dyDescent="0.25">
      <c r="A55" s="29">
        <v>64</v>
      </c>
      <c r="B55" s="28" t="s">
        <v>259</v>
      </c>
      <c r="C55" s="28" t="s">
        <v>157</v>
      </c>
      <c r="D55" s="28" t="s">
        <v>246</v>
      </c>
      <c r="E55" s="28" t="s">
        <v>260</v>
      </c>
      <c r="F55" s="29">
        <v>33.25</v>
      </c>
      <c r="G55" s="29">
        <v>22</v>
      </c>
      <c r="H55" s="29">
        <v>80</v>
      </c>
      <c r="I55" s="29">
        <v>30</v>
      </c>
      <c r="J55" s="29">
        <v>0</v>
      </c>
    </row>
    <row r="56" spans="1:10" x14ac:dyDescent="0.25">
      <c r="A56" s="29">
        <v>9</v>
      </c>
      <c r="B56" s="28" t="s">
        <v>261</v>
      </c>
      <c r="C56" s="28" t="s">
        <v>262</v>
      </c>
      <c r="D56" s="28" t="s">
        <v>263</v>
      </c>
      <c r="E56" s="28" t="s">
        <v>264</v>
      </c>
      <c r="F56" s="29">
        <v>97</v>
      </c>
      <c r="G56" s="29">
        <v>29</v>
      </c>
      <c r="H56" s="29">
        <v>0</v>
      </c>
      <c r="I56" s="29">
        <v>0</v>
      </c>
      <c r="J56" s="29">
        <v>1</v>
      </c>
    </row>
    <row r="57" spans="1:10" x14ac:dyDescent="0.25">
      <c r="A57" s="29">
        <v>17</v>
      </c>
      <c r="B57" s="28" t="s">
        <v>265</v>
      </c>
      <c r="C57" s="28" t="s">
        <v>154</v>
      </c>
      <c r="D57" s="28" t="s">
        <v>263</v>
      </c>
      <c r="E57" s="28" t="s">
        <v>266</v>
      </c>
      <c r="F57" s="29">
        <v>39</v>
      </c>
      <c r="G57" s="29">
        <v>0</v>
      </c>
      <c r="H57" s="29">
        <v>0</v>
      </c>
      <c r="I57" s="29">
        <v>0</v>
      </c>
      <c r="J57" s="29">
        <v>1</v>
      </c>
    </row>
    <row r="58" spans="1:10" x14ac:dyDescent="0.25">
      <c r="A58" s="29">
        <v>29</v>
      </c>
      <c r="B58" s="28" t="s">
        <v>267</v>
      </c>
      <c r="C58" s="28" t="s">
        <v>157</v>
      </c>
      <c r="D58" s="28" t="s">
        <v>263</v>
      </c>
      <c r="E58" s="28" t="s">
        <v>268</v>
      </c>
      <c r="F58" s="29">
        <v>123.79</v>
      </c>
      <c r="G58" s="29">
        <v>0</v>
      </c>
      <c r="H58" s="29">
        <v>0</v>
      </c>
      <c r="I58" s="29">
        <v>0</v>
      </c>
      <c r="J58" s="29">
        <v>1</v>
      </c>
    </row>
    <row r="59" spans="1:10" x14ac:dyDescent="0.25">
      <c r="A59" s="29">
        <v>53</v>
      </c>
      <c r="B59" s="28" t="s">
        <v>269</v>
      </c>
      <c r="C59" s="28" t="s">
        <v>253</v>
      </c>
      <c r="D59" s="28" t="s">
        <v>263</v>
      </c>
      <c r="E59" s="28" t="s">
        <v>270</v>
      </c>
      <c r="F59" s="29">
        <v>32.799999999999997</v>
      </c>
      <c r="G59" s="29">
        <v>0</v>
      </c>
      <c r="H59" s="29">
        <v>0</v>
      </c>
      <c r="I59" s="29">
        <v>0</v>
      </c>
      <c r="J59" s="29">
        <v>1</v>
      </c>
    </row>
    <row r="60" spans="1:10" x14ac:dyDescent="0.25">
      <c r="A60" s="29">
        <v>54</v>
      </c>
      <c r="B60" s="28" t="s">
        <v>271</v>
      </c>
      <c r="C60" s="28" t="s">
        <v>272</v>
      </c>
      <c r="D60" s="28" t="s">
        <v>263</v>
      </c>
      <c r="E60" s="28" t="s">
        <v>273</v>
      </c>
      <c r="F60" s="29">
        <v>7.45</v>
      </c>
      <c r="G60" s="29">
        <v>21</v>
      </c>
      <c r="H60" s="29">
        <v>0</v>
      </c>
      <c r="I60" s="29">
        <v>10</v>
      </c>
      <c r="J60" s="29">
        <v>0</v>
      </c>
    </row>
    <row r="61" spans="1:10" x14ac:dyDescent="0.25">
      <c r="A61" s="29">
        <v>55</v>
      </c>
      <c r="B61" s="28" t="s">
        <v>274</v>
      </c>
      <c r="C61" s="28" t="s">
        <v>272</v>
      </c>
      <c r="D61" s="28" t="s">
        <v>263</v>
      </c>
      <c r="E61" s="28" t="s">
        <v>275</v>
      </c>
      <c r="F61" s="29">
        <v>24</v>
      </c>
      <c r="G61" s="29">
        <v>115</v>
      </c>
      <c r="H61" s="29">
        <v>0</v>
      </c>
      <c r="I61" s="29">
        <v>20</v>
      </c>
      <c r="J61" s="29">
        <v>0</v>
      </c>
    </row>
    <row r="62" spans="1:10" x14ac:dyDescent="0.25">
      <c r="A62" s="29">
        <v>7</v>
      </c>
      <c r="B62" s="28" t="s">
        <v>276</v>
      </c>
      <c r="C62" s="28" t="s">
        <v>171</v>
      </c>
      <c r="D62" s="28" t="s">
        <v>277</v>
      </c>
      <c r="E62" s="28" t="s">
        <v>278</v>
      </c>
      <c r="F62" s="29">
        <v>30</v>
      </c>
      <c r="G62" s="29">
        <v>15</v>
      </c>
      <c r="H62" s="29">
        <v>0</v>
      </c>
      <c r="I62" s="29">
        <v>10</v>
      </c>
      <c r="J62" s="29">
        <v>0</v>
      </c>
    </row>
    <row r="63" spans="1:10" x14ac:dyDescent="0.25">
      <c r="A63" s="29">
        <v>14</v>
      </c>
      <c r="B63" s="28" t="s">
        <v>279</v>
      </c>
      <c r="C63" s="28" t="s">
        <v>176</v>
      </c>
      <c r="D63" s="28" t="s">
        <v>277</v>
      </c>
      <c r="E63" s="28" t="s">
        <v>280</v>
      </c>
      <c r="F63" s="29">
        <v>23.25</v>
      </c>
      <c r="G63" s="29">
        <v>35</v>
      </c>
      <c r="H63" s="29">
        <v>0</v>
      </c>
      <c r="I63" s="29">
        <v>0</v>
      </c>
      <c r="J63" s="29">
        <v>0</v>
      </c>
    </row>
    <row r="64" spans="1:10" x14ac:dyDescent="0.25">
      <c r="A64" s="29">
        <v>28</v>
      </c>
      <c r="B64" s="28" t="s">
        <v>281</v>
      </c>
      <c r="C64" s="28" t="s">
        <v>157</v>
      </c>
      <c r="D64" s="28" t="s">
        <v>277</v>
      </c>
      <c r="E64" s="28" t="s">
        <v>282</v>
      </c>
      <c r="F64" s="29">
        <v>45.6</v>
      </c>
      <c r="G64" s="29">
        <v>26</v>
      </c>
      <c r="H64" s="29">
        <v>0</v>
      </c>
      <c r="I64" s="29">
        <v>0</v>
      </c>
      <c r="J64" s="29">
        <v>1</v>
      </c>
    </row>
    <row r="65" spans="1:10" x14ac:dyDescent="0.25">
      <c r="A65" s="29">
        <v>51</v>
      </c>
      <c r="B65" s="28" t="s">
        <v>283</v>
      </c>
      <c r="C65" s="28" t="s">
        <v>253</v>
      </c>
      <c r="D65" s="28" t="s">
        <v>277</v>
      </c>
      <c r="E65" s="28" t="s">
        <v>284</v>
      </c>
      <c r="F65" s="29">
        <v>53</v>
      </c>
      <c r="G65" s="29">
        <v>20</v>
      </c>
      <c r="H65" s="29">
        <v>0</v>
      </c>
      <c r="I65" s="29">
        <v>10</v>
      </c>
      <c r="J65" s="29">
        <v>0</v>
      </c>
    </row>
    <row r="66" spans="1:10" x14ac:dyDescent="0.25">
      <c r="A66" s="29">
        <v>74</v>
      </c>
      <c r="B66" s="28" t="s">
        <v>285</v>
      </c>
      <c r="C66" s="28" t="s">
        <v>262</v>
      </c>
      <c r="D66" s="28" t="s">
        <v>277</v>
      </c>
      <c r="E66" s="28" t="s">
        <v>237</v>
      </c>
      <c r="F66" s="29">
        <v>10</v>
      </c>
      <c r="G66" s="29">
        <v>4</v>
      </c>
      <c r="H66" s="29">
        <v>20</v>
      </c>
      <c r="I66" s="29">
        <v>5</v>
      </c>
      <c r="J66" s="29">
        <v>0</v>
      </c>
    </row>
    <row r="67" spans="1:10" x14ac:dyDescent="0.25">
      <c r="A67" s="29">
        <v>10</v>
      </c>
      <c r="B67" s="28" t="s">
        <v>286</v>
      </c>
      <c r="C67" s="28" t="s">
        <v>262</v>
      </c>
      <c r="D67" s="28" t="s">
        <v>287</v>
      </c>
      <c r="E67" s="28" t="s">
        <v>288</v>
      </c>
      <c r="F67" s="29">
        <v>31</v>
      </c>
      <c r="G67" s="29">
        <v>31</v>
      </c>
      <c r="H67" s="29">
        <v>0</v>
      </c>
      <c r="I67" s="29">
        <v>0</v>
      </c>
      <c r="J67" s="29">
        <v>0</v>
      </c>
    </row>
    <row r="68" spans="1:10" x14ac:dyDescent="0.25">
      <c r="A68" s="29">
        <v>13</v>
      </c>
      <c r="B68" s="28" t="s">
        <v>289</v>
      </c>
      <c r="C68" s="28" t="s">
        <v>176</v>
      </c>
      <c r="D68" s="28" t="s">
        <v>287</v>
      </c>
      <c r="E68" s="28" t="s">
        <v>290</v>
      </c>
      <c r="F68" s="29">
        <v>6</v>
      </c>
      <c r="G68" s="29">
        <v>24</v>
      </c>
      <c r="H68" s="29">
        <v>0</v>
      </c>
      <c r="I68" s="29">
        <v>5</v>
      </c>
      <c r="J68" s="29">
        <v>0</v>
      </c>
    </row>
    <row r="69" spans="1:10" x14ac:dyDescent="0.25">
      <c r="A69" s="29">
        <v>18</v>
      </c>
      <c r="B69" s="28" t="s">
        <v>291</v>
      </c>
      <c r="C69" s="28" t="s">
        <v>154</v>
      </c>
      <c r="D69" s="28" t="s">
        <v>287</v>
      </c>
      <c r="E69" s="28" t="s">
        <v>292</v>
      </c>
      <c r="F69" s="29">
        <v>62.5</v>
      </c>
      <c r="G69" s="29">
        <v>42</v>
      </c>
      <c r="H69" s="29">
        <v>0</v>
      </c>
      <c r="I69" s="29">
        <v>0</v>
      </c>
      <c r="J69" s="29">
        <v>0</v>
      </c>
    </row>
    <row r="70" spans="1:10" x14ac:dyDescent="0.25">
      <c r="A70" s="29">
        <v>30</v>
      </c>
      <c r="B70" s="28" t="s">
        <v>293</v>
      </c>
      <c r="C70" s="28" t="s">
        <v>294</v>
      </c>
      <c r="D70" s="28" t="s">
        <v>287</v>
      </c>
      <c r="E70" s="28" t="s">
        <v>295</v>
      </c>
      <c r="F70" s="29">
        <v>25.89</v>
      </c>
      <c r="G70" s="29">
        <v>10</v>
      </c>
      <c r="H70" s="29">
        <v>0</v>
      </c>
      <c r="I70" s="29">
        <v>15</v>
      </c>
      <c r="J70" s="29">
        <v>0</v>
      </c>
    </row>
    <row r="71" spans="1:10" x14ac:dyDescent="0.25">
      <c r="A71" s="29">
        <v>36</v>
      </c>
      <c r="B71" s="28" t="s">
        <v>296</v>
      </c>
      <c r="C71" s="28" t="s">
        <v>297</v>
      </c>
      <c r="D71" s="28" t="s">
        <v>287</v>
      </c>
      <c r="E71" s="28" t="s">
        <v>298</v>
      </c>
      <c r="F71" s="29">
        <v>19</v>
      </c>
      <c r="G71" s="29">
        <v>112</v>
      </c>
      <c r="H71" s="29">
        <v>0</v>
      </c>
      <c r="I71" s="29">
        <v>20</v>
      </c>
      <c r="J71" s="29">
        <v>0</v>
      </c>
    </row>
    <row r="72" spans="1:10" x14ac:dyDescent="0.25">
      <c r="A72" s="29">
        <v>37</v>
      </c>
      <c r="B72" s="28" t="s">
        <v>299</v>
      </c>
      <c r="C72" s="28" t="s">
        <v>297</v>
      </c>
      <c r="D72" s="28" t="s">
        <v>287</v>
      </c>
      <c r="E72" s="28" t="s">
        <v>300</v>
      </c>
      <c r="F72" s="29">
        <v>26</v>
      </c>
      <c r="G72" s="29">
        <v>11</v>
      </c>
      <c r="H72" s="29">
        <v>50</v>
      </c>
      <c r="I72" s="29">
        <v>25</v>
      </c>
      <c r="J72" s="29">
        <v>0</v>
      </c>
    </row>
    <row r="73" spans="1:10" x14ac:dyDescent="0.25">
      <c r="A73" s="29">
        <v>40</v>
      </c>
      <c r="B73" s="28" t="s">
        <v>301</v>
      </c>
      <c r="C73" s="28" t="s">
        <v>302</v>
      </c>
      <c r="D73" s="28" t="s">
        <v>287</v>
      </c>
      <c r="E73" s="28" t="s">
        <v>303</v>
      </c>
      <c r="F73" s="29">
        <v>18.399999999999999</v>
      </c>
      <c r="G73" s="29">
        <v>123</v>
      </c>
      <c r="H73" s="29">
        <v>0</v>
      </c>
      <c r="I73" s="29">
        <v>30</v>
      </c>
      <c r="J73" s="29">
        <v>0</v>
      </c>
    </row>
    <row r="74" spans="1:10" x14ac:dyDescent="0.25">
      <c r="A74" s="29">
        <v>41</v>
      </c>
      <c r="B74" s="28" t="s">
        <v>304</v>
      </c>
      <c r="C74" s="28" t="s">
        <v>302</v>
      </c>
      <c r="D74" s="28" t="s">
        <v>287</v>
      </c>
      <c r="E74" s="28" t="s">
        <v>305</v>
      </c>
      <c r="F74" s="29">
        <v>9.65</v>
      </c>
      <c r="G74" s="29">
        <v>85</v>
      </c>
      <c r="H74" s="29">
        <v>0</v>
      </c>
      <c r="I74" s="29">
        <v>10</v>
      </c>
      <c r="J74" s="29">
        <v>0</v>
      </c>
    </row>
    <row r="75" spans="1:10" x14ac:dyDescent="0.25">
      <c r="A75" s="29">
        <v>45</v>
      </c>
      <c r="B75" s="28" t="s">
        <v>306</v>
      </c>
      <c r="C75" s="28" t="s">
        <v>307</v>
      </c>
      <c r="D75" s="28" t="s">
        <v>287</v>
      </c>
      <c r="E75" s="28" t="s">
        <v>308</v>
      </c>
      <c r="F75" s="29">
        <v>9.5</v>
      </c>
      <c r="G75" s="29">
        <v>5</v>
      </c>
      <c r="H75" s="29">
        <v>70</v>
      </c>
      <c r="I75" s="29">
        <v>15</v>
      </c>
      <c r="J75" s="29">
        <v>0</v>
      </c>
    </row>
    <row r="76" spans="1:10" x14ac:dyDescent="0.25">
      <c r="A76" s="29">
        <v>46</v>
      </c>
      <c r="B76" s="28" t="s">
        <v>309</v>
      </c>
      <c r="C76" s="28" t="s">
        <v>307</v>
      </c>
      <c r="D76" s="28" t="s">
        <v>287</v>
      </c>
      <c r="E76" s="28" t="s">
        <v>310</v>
      </c>
      <c r="F76" s="29">
        <v>12</v>
      </c>
      <c r="G76" s="29">
        <v>95</v>
      </c>
      <c r="H76" s="29">
        <v>0</v>
      </c>
      <c r="I76" s="29">
        <v>0</v>
      </c>
      <c r="J76" s="29">
        <v>0</v>
      </c>
    </row>
    <row r="77" spans="1:10" x14ac:dyDescent="0.25">
      <c r="A77" s="29">
        <v>58</v>
      </c>
      <c r="B77" s="28" t="s">
        <v>311</v>
      </c>
      <c r="C77" s="28" t="s">
        <v>312</v>
      </c>
      <c r="D77" s="28" t="s">
        <v>287</v>
      </c>
      <c r="E77" s="28" t="s">
        <v>313</v>
      </c>
      <c r="F77" s="29">
        <v>13.25</v>
      </c>
      <c r="G77" s="29">
        <v>62</v>
      </c>
      <c r="H77" s="29">
        <v>0</v>
      </c>
      <c r="I77" s="29">
        <v>20</v>
      </c>
      <c r="J77" s="29">
        <v>0</v>
      </c>
    </row>
    <row r="78" spans="1:10" x14ac:dyDescent="0.25">
      <c r="A78" s="29">
        <v>73</v>
      </c>
      <c r="B78" s="28" t="s">
        <v>314</v>
      </c>
      <c r="C78" s="28" t="s">
        <v>297</v>
      </c>
      <c r="D78" s="28" t="s">
        <v>287</v>
      </c>
      <c r="E78" s="28" t="s">
        <v>315</v>
      </c>
      <c r="F78" s="29">
        <v>15</v>
      </c>
      <c r="G78" s="29">
        <v>101</v>
      </c>
      <c r="H78" s="29">
        <v>0</v>
      </c>
      <c r="I78" s="29">
        <v>5</v>
      </c>
      <c r="J78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DataEntry</vt:lpstr>
      <vt:lpstr>DataEntrySolution</vt:lpstr>
      <vt:lpstr>FormattingSolution</vt:lpstr>
      <vt:lpstr>FormulaSolution</vt:lpstr>
      <vt:lpstr>Graphing Data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PivotData</vt:lpstr>
      <vt:lpstr>PivotTableSolution</vt:lpstr>
      <vt:lpstr>Orange Juice Example</vt:lpstr>
      <vt:lpstr>PowerView</vt:lpstr>
      <vt:lpstr>PowerViewSolution</vt:lpstr>
      <vt:lpstr>PowerViewSolution2</vt:lpstr>
      <vt:lpstr>NPV</vt:lpstr>
      <vt:lpstr>NPVSolution</vt:lpstr>
      <vt:lpstr>IRR</vt:lpstr>
      <vt:lpstr>IRRSolution</vt:lpstr>
      <vt:lpstr>DescriptiveStatistics</vt:lpstr>
      <vt:lpstr>DescriptiveSolution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MultipleRegression</vt:lpstr>
      <vt:lpstr>MultipleRegressionSolution</vt:lpstr>
      <vt:lpstr>TimeSeries</vt:lpstr>
      <vt:lpstr>TimeSeriesSolution</vt:lpstr>
      <vt:lpstr>Moving Average Example</vt:lpstr>
      <vt:lpstr>Sensitivity</vt:lpstr>
      <vt:lpstr>SensitivitySolution</vt:lpstr>
      <vt:lpstr>Buy Response Curve</vt:lpstr>
      <vt:lpstr>Buy Response Demand Curves</vt:lpstr>
      <vt:lpstr>Buy Response Profits</vt:lpstr>
      <vt:lpstr>Retail Census Data</vt:lpstr>
      <vt:lpstr>PowerViewSolution!Print_Area</vt:lpstr>
      <vt:lpstr>PowerViewSolution2!Print_Area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Amiya K Basu</cp:lastModifiedBy>
  <dcterms:created xsi:type="dcterms:W3CDTF">2008-07-16T01:03:51Z</dcterms:created>
  <dcterms:modified xsi:type="dcterms:W3CDTF">2017-09-01T16:07:13Z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