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 chen\OneDrive\SCM651\Group Assignment 4\"/>
    </mc:Choice>
  </mc:AlternateContent>
  <bookViews>
    <workbookView xWindow="0" yWindow="0" windowWidth="14385" windowHeight="5250" activeTab="1" xr2:uid="{0A19F7F2-F0BA-4E71-A071-D316F247D142}"/>
  </bookViews>
  <sheets>
    <sheet name="Sheet1" sheetId="1" r:id="rId1"/>
    <sheet name="Sheet3" sheetId="3" r:id="rId2"/>
  </sheets>
  <definedNames>
    <definedName name="solver_adj" localSheetId="0" hidden="1">Sheet1!$B$1:$B$2</definedName>
    <definedName name="solver_adj" localSheetId="1" hidden="1">Sheet3!$C$2:$G$2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Sheet1!$B$1</definedName>
    <definedName name="solver_lhs1" localSheetId="1" hidden="1">Sheet3!$C$15:$C$17</definedName>
    <definedName name="solver_lhs2" localSheetId="0" hidden="1">Sheet1!$B$2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Sheet1!$B$15</definedName>
    <definedName name="solver_opt" localSheetId="1" hidden="1">Sheet3!$C$18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1</definedName>
    <definedName name="solver_rel2" localSheetId="0" hidden="1">3</definedName>
    <definedName name="solver_rhs1" localSheetId="0" hidden="1">Sheet1!$B$9</definedName>
    <definedName name="solver_rhs1" localSheetId="1" hidden="1">Sheet3!$D$15:$D$17</definedName>
    <definedName name="solver_rhs2" localSheetId="0" hidden="1">Sheet1!$B$10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C17" i="3"/>
  <c r="C16" i="3"/>
  <c r="C15" i="3"/>
  <c r="B4" i="1"/>
  <c r="B14" i="1" s="1"/>
  <c r="B3" i="1"/>
  <c r="B13" i="1" s="1"/>
  <c r="B15" i="1" l="1"/>
</calcChain>
</file>

<file path=xl/sharedStrings.xml><?xml version="1.0" encoding="utf-8"?>
<sst xmlns="http://schemas.openxmlformats.org/spreadsheetml/2006/main" count="31" uniqueCount="31">
  <si>
    <t>PA</t>
  </si>
  <si>
    <t>PB</t>
  </si>
  <si>
    <t>QA</t>
  </si>
  <si>
    <t>QB</t>
  </si>
  <si>
    <t>EA</t>
  </si>
  <si>
    <t>EB</t>
  </si>
  <si>
    <t>EAB</t>
  </si>
  <si>
    <t>EBA</t>
  </si>
  <si>
    <t>VCA</t>
  </si>
  <si>
    <t>VCB</t>
  </si>
  <si>
    <t>FCA</t>
  </si>
  <si>
    <t>FCB</t>
  </si>
  <si>
    <t>PIA</t>
  </si>
  <si>
    <t>PIB</t>
  </si>
  <si>
    <t>PIA+PIB</t>
  </si>
  <si>
    <t>Available</t>
  </si>
  <si>
    <t>Product</t>
  </si>
  <si>
    <t>Profit</t>
  </si>
  <si>
    <t>UNITs made</t>
  </si>
  <si>
    <t>cupcake</t>
  </si>
  <si>
    <t>pound cake</t>
  </si>
  <si>
    <t>raising bread</t>
  </si>
  <si>
    <t>cookie</t>
  </si>
  <si>
    <t>eggs</t>
  </si>
  <si>
    <t>sugar</t>
  </si>
  <si>
    <t>butter</t>
  </si>
  <si>
    <t>muffin</t>
  </si>
  <si>
    <t>eggs used</t>
  </si>
  <si>
    <t>sugar used</t>
  </si>
  <si>
    <t>butter used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</si>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</sst>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397A-BDC4-4B86-AC27-BB60EBE9D983}">
  <dimension ref="A1:B15"/>
  <sheetViews>
    <sheetView workbookViewId="0">
      <selection activeCell="B13" sqref="B13:B15"/>
    </sheetView>
  </sheetViews>
  <sheetFormatPr defaultRowHeight="14.25" x14ac:dyDescent="0.45"/>
  <sheetData>
    <row r="1" spans="1:2" x14ac:dyDescent="0.45">
      <c r="A1" s="1" t="s">
        <v>0</v>
      </c>
      <c r="B1">
        <v>19.1204742538816</v>
      </c>
    </row>
    <row r="2" spans="1:2" x14ac:dyDescent="0.45">
      <c r="A2" s="1" t="s">
        <v>1</v>
      </c>
      <c r="B2">
        <v>12.1774948227607</v>
      </c>
    </row>
    <row r="3" spans="1:2" x14ac:dyDescent="0.45">
      <c r="A3" s="1" t="s">
        <v>2</v>
      </c>
      <c r="B3">
        <f>200000*B1^(-2)*B2^(-0.5)</f>
        <v>156.76665752625118</v>
      </c>
    </row>
    <row r="4" spans="1:2" x14ac:dyDescent="0.45">
      <c r="A4" s="1" t="s">
        <v>3</v>
      </c>
      <c r="B4" s="1">
        <f>1000000*B1^(-0.5)*B2^(-3)</f>
        <v>126.64172257475968</v>
      </c>
    </row>
    <row r="5" spans="1:2" x14ac:dyDescent="0.45">
      <c r="A5" s="1" t="s">
        <v>4</v>
      </c>
      <c r="B5">
        <v>2</v>
      </c>
    </row>
    <row r="6" spans="1:2" x14ac:dyDescent="0.45">
      <c r="A6" s="1" t="s">
        <v>5</v>
      </c>
      <c r="B6">
        <v>3</v>
      </c>
    </row>
    <row r="7" spans="1:2" x14ac:dyDescent="0.45">
      <c r="A7" s="1" t="s">
        <v>6</v>
      </c>
      <c r="B7">
        <v>-0.5</v>
      </c>
    </row>
    <row r="8" spans="1:2" x14ac:dyDescent="0.45">
      <c r="A8" s="1" t="s">
        <v>7</v>
      </c>
      <c r="B8" s="1">
        <v>-0.5</v>
      </c>
    </row>
    <row r="9" spans="1:2" x14ac:dyDescent="0.45">
      <c r="A9" s="1" t="s">
        <v>8</v>
      </c>
      <c r="B9">
        <v>10</v>
      </c>
    </row>
    <row r="10" spans="1:2" x14ac:dyDescent="0.45">
      <c r="A10" s="1" t="s">
        <v>9</v>
      </c>
      <c r="B10">
        <v>10</v>
      </c>
    </row>
    <row r="11" spans="1:2" x14ac:dyDescent="0.45">
      <c r="A11" s="1" t="s">
        <v>10</v>
      </c>
      <c r="B11">
        <v>0</v>
      </c>
    </row>
    <row r="12" spans="1:2" x14ac:dyDescent="0.45">
      <c r="A12" s="1" t="s">
        <v>11</v>
      </c>
      <c r="B12">
        <v>0</v>
      </c>
    </row>
    <row r="13" spans="1:2" x14ac:dyDescent="0.45">
      <c r="A13" s="1" t="s">
        <v>12</v>
      </c>
      <c r="B13">
        <f>(B1-B9)*B3-B11</f>
        <v>1429.7862638352481</v>
      </c>
    </row>
    <row r="14" spans="1:2" x14ac:dyDescent="0.45">
      <c r="A14" s="1" t="s">
        <v>13</v>
      </c>
      <c r="B14" s="1">
        <f>(B2-B10)*B4-B12</f>
        <v>275.76169525203608</v>
      </c>
    </row>
    <row r="15" spans="1:2" x14ac:dyDescent="0.45">
      <c r="A15" s="1" t="s">
        <v>14</v>
      </c>
      <c r="B15">
        <f>B13+B14</f>
        <v>1705.5479590872842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B362-B41E-4F70-BF90-95F4F4FB1A56}">
  <dimension ref="A2:G18"/>
  <sheetViews>
    <sheetView tabSelected="1" workbookViewId="0">
      <selection activeCell="A2" sqref="A2:G3"/>
    </sheetView>
  </sheetViews>
  <sheetFormatPr defaultRowHeight="14.25" x14ac:dyDescent="0.45"/>
  <cols>
    <col min="2" max="2" width="21.1328125" bestFit="1" customWidth="1"/>
    <col min="5" max="5" width="10.9296875" bestFit="1" customWidth="1"/>
  </cols>
  <sheetData>
    <row r="2" spans="1:7" x14ac:dyDescent="0.45">
      <c r="A2" s="2"/>
      <c r="B2" s="3" t="s">
        <v>18</v>
      </c>
      <c r="C2">
        <v>12</v>
      </c>
      <c r="D2">
        <v>0</v>
      </c>
      <c r="E2">
        <v>0</v>
      </c>
      <c r="F2">
        <v>12</v>
      </c>
      <c r="G2">
        <v>0</v>
      </c>
    </row>
    <row r="3" spans="1:7" x14ac:dyDescent="0.45">
      <c r="A3" s="3" t="s">
        <v>15</v>
      </c>
      <c r="B3" s="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</row>
    <row r="4" spans="1:7" x14ac:dyDescent="0.45">
      <c r="B4" s="3" t="s">
        <v>23</v>
      </c>
      <c r="C4">
        <v>10</v>
      </c>
      <c r="D4">
        <v>10</v>
      </c>
      <c r="E4">
        <v>0</v>
      </c>
      <c r="F4">
        <v>5</v>
      </c>
      <c r="G4">
        <v>5</v>
      </c>
    </row>
    <row r="5" spans="1:7" x14ac:dyDescent="0.45">
      <c r="B5" s="3" t="s">
        <v>24</v>
      </c>
      <c r="C5">
        <v>5</v>
      </c>
      <c r="D5">
        <v>10</v>
      </c>
      <c r="E5">
        <v>4</v>
      </c>
      <c r="F5">
        <v>5</v>
      </c>
      <c r="G5">
        <v>6.25</v>
      </c>
    </row>
    <row r="6" spans="1:7" x14ac:dyDescent="0.45">
      <c r="B6" s="3" t="s">
        <v>25</v>
      </c>
      <c r="C6">
        <v>5</v>
      </c>
      <c r="D6">
        <v>7</v>
      </c>
      <c r="E6">
        <v>4</v>
      </c>
      <c r="F6">
        <v>5</v>
      </c>
      <c r="G6">
        <v>2.5</v>
      </c>
    </row>
    <row r="7" spans="1:7" x14ac:dyDescent="0.45">
      <c r="A7" s="2"/>
      <c r="B7" s="3" t="s">
        <v>17</v>
      </c>
      <c r="C7">
        <v>12</v>
      </c>
      <c r="D7">
        <v>20</v>
      </c>
      <c r="E7">
        <v>6</v>
      </c>
      <c r="F7">
        <v>12</v>
      </c>
      <c r="G7">
        <v>12</v>
      </c>
    </row>
    <row r="8" spans="1:7" x14ac:dyDescent="0.45">
      <c r="A8" s="2"/>
      <c r="B8" s="3"/>
    </row>
    <row r="9" spans="1:7" x14ac:dyDescent="0.45">
      <c r="A9" s="2"/>
      <c r="B9" s="3"/>
    </row>
    <row r="10" spans="1:7" x14ac:dyDescent="0.45">
      <c r="A10" s="2"/>
      <c r="B10" s="3"/>
    </row>
    <row r="13" spans="1:7" x14ac:dyDescent="0.45">
      <c r="A13" s="2"/>
    </row>
    <row r="14" spans="1:7" x14ac:dyDescent="0.45">
      <c r="A14" s="2"/>
      <c r="B14" s="2"/>
    </row>
    <row r="15" spans="1:7" x14ac:dyDescent="0.45">
      <c r="A15" s="2"/>
      <c r="B15" s="3" t="s">
        <v>27</v>
      </c>
      <c r="C15">
        <f>SUMPRODUCT($C$2:$G$2,C4:G4)</f>
        <v>180</v>
      </c>
      <c r="D15" s="3">
        <v>180</v>
      </c>
    </row>
    <row r="16" spans="1:7" x14ac:dyDescent="0.45">
      <c r="A16" s="2"/>
      <c r="B16" s="3" t="s">
        <v>28</v>
      </c>
      <c r="C16" s="2">
        <f>SUMPRODUCT($C$2:$G$2,C5:G5)</f>
        <v>120</v>
      </c>
      <c r="D16" s="3">
        <v>120</v>
      </c>
    </row>
    <row r="17" spans="2:4" x14ac:dyDescent="0.45">
      <c r="B17" s="3" t="s">
        <v>29</v>
      </c>
      <c r="C17" s="2">
        <f>SUMPRODUCT($C$2:$G$2,C6:G6)</f>
        <v>120</v>
      </c>
      <c r="D17">
        <v>150</v>
      </c>
    </row>
    <row r="18" spans="2:4" x14ac:dyDescent="0.45">
      <c r="B18" s="3" t="s">
        <v>30</v>
      </c>
      <c r="C18" s="2">
        <f>SUMPRODUCT($C$2:$G$2,C7:G7)</f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2017-11-10T19:23:18Z</dcterms:created>
  <dcterms:modified xsi:type="dcterms:W3CDTF">2017-11-11T01:35:36Z</dcterms:modified>
</cp:coreProperties>
</file>