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https://d.docs.live.net/4674c1a26913a98b/Documents/Code/Dev Projects/Current/Tedai/BingCustomSearch/"/>
    </mc:Choice>
  </mc:AlternateContent>
  <xr:revisionPtr revIDLastSave="915" documentId="11_307BC66270E3732A1EA6403A19358BF82C73F688" xr6:coauthVersionLast="47" xr6:coauthVersionMax="47" xr10:uidLastSave="{E64B8A9C-198B-4037-B529-F6C83161A40A}"/>
  <bookViews>
    <workbookView xWindow="-110" yWindow="-110" windowWidth="19420" windowHeight="11020" firstSheet="1" activeTab="1" xr2:uid="{00000000-000D-0000-FFFF-FFFF00000000}"/>
  </bookViews>
  <sheets>
    <sheet name="Overview" sheetId="1" r:id="rId1"/>
    <sheet name="INPUT_URLsToScrape" sheetId="2" r:id="rId2"/>
    <sheet name="INPUT_TopicsToLookFor" sheetId="3" r:id="rId3"/>
    <sheet name="OUTPUT_DesiredOutputPython" sheetId="7" r:id="rId4"/>
    <sheet name="RoughMockExcel" sheetId="6" r:id="rId5"/>
    <sheet name="EXAMPLE_PROMPTS" sheetId="4" r:id="rId6"/>
    <sheet name="OUTPUT_" sheetId="5" r:id="rId7"/>
  </sheets>
  <definedNames>
    <definedName name="_xlnm._FilterDatabase" localSheetId="2" hidden="1">INPUT_TopicsToLookFor!$A$1:$F$1</definedName>
    <definedName name="_xlnm._FilterDatabase" localSheetId="1" hidden="1">INPUT_URLsToScrape!$A$1:$E$73</definedName>
    <definedName name="_xlnm._FilterDatabase" localSheetId="3" hidden="1">OUTPUT_DesiredOutputPython!$A$1:$J$65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D14" i="1"/>
  <c r="F14" i="1" s="1"/>
  <c r="F3" i="2"/>
  <c r="F4" i="2"/>
  <c r="F5" i="2"/>
  <c r="F6" i="2"/>
  <c r="F7" i="2"/>
  <c r="F8" i="2"/>
  <c r="F9" i="2"/>
  <c r="F10" i="2"/>
  <c r="F11"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2" i="2"/>
  <c r="E5" i="6"/>
  <c r="I21" i="6"/>
  <c r="I20" i="6"/>
  <c r="I19" i="6"/>
  <c r="I18" i="6"/>
  <c r="I17" i="6"/>
  <c r="I16" i="6"/>
  <c r="I15" i="6"/>
  <c r="I14" i="6"/>
  <c r="I13" i="6"/>
  <c r="I12" i="6"/>
  <c r="I11" i="6"/>
  <c r="I10" i="6"/>
  <c r="I9" i="6"/>
  <c r="I8" i="6"/>
  <c r="I7" i="6"/>
  <c r="I6" i="6"/>
  <c r="I5" i="6"/>
  <c r="I4" i="6"/>
  <c r="I3" i="6"/>
  <c r="H21" i="6"/>
  <c r="G21" i="6"/>
  <c r="F21" i="6"/>
  <c r="H20" i="6"/>
  <c r="G20" i="6"/>
  <c r="F20" i="6"/>
  <c r="H19" i="6"/>
  <c r="G19" i="6"/>
  <c r="F19" i="6"/>
  <c r="H18" i="6"/>
  <c r="G18" i="6"/>
  <c r="F18" i="6"/>
  <c r="H17" i="6"/>
  <c r="G17" i="6"/>
  <c r="F17" i="6"/>
  <c r="H16" i="6"/>
  <c r="G16" i="6"/>
  <c r="F16" i="6"/>
  <c r="H15" i="6"/>
  <c r="G15" i="6"/>
  <c r="F15" i="6"/>
  <c r="H14" i="6"/>
  <c r="G14" i="6"/>
  <c r="F14" i="6"/>
  <c r="H13" i="6"/>
  <c r="G13" i="6"/>
  <c r="F13" i="6"/>
  <c r="H12" i="6"/>
  <c r="G12" i="6"/>
  <c r="F12" i="6"/>
  <c r="H11" i="6"/>
  <c r="G11" i="6"/>
  <c r="F11" i="6"/>
  <c r="H10" i="6"/>
  <c r="G10" i="6"/>
  <c r="F10" i="6"/>
  <c r="H9" i="6"/>
  <c r="G9" i="6"/>
  <c r="F9" i="6"/>
  <c r="H8" i="6"/>
  <c r="G8" i="6"/>
  <c r="F8" i="6"/>
  <c r="H7" i="6"/>
  <c r="G7" i="6"/>
  <c r="F7" i="6"/>
  <c r="H6" i="6"/>
  <c r="G6" i="6"/>
  <c r="F6" i="6"/>
  <c r="H5" i="6"/>
  <c r="G5" i="6"/>
  <c r="F5" i="6"/>
  <c r="H4" i="6"/>
  <c r="G4" i="6"/>
  <c r="F4" i="6"/>
  <c r="H3" i="6"/>
  <c r="G3" i="6"/>
  <c r="F3" i="6"/>
  <c r="E21" i="6"/>
  <c r="E20" i="6"/>
  <c r="E19" i="6"/>
  <c r="E18" i="6"/>
  <c r="E17" i="6"/>
  <c r="E16" i="6"/>
  <c r="E15" i="6"/>
  <c r="E14" i="6"/>
  <c r="E13" i="6"/>
  <c r="E12" i="6"/>
  <c r="E11" i="6"/>
  <c r="E10" i="6"/>
  <c r="E9" i="6"/>
  <c r="E8" i="6"/>
  <c r="E7" i="6"/>
  <c r="E6" i="6"/>
  <c r="E4" i="6"/>
  <c r="E3" i="6"/>
  <c r="D6" i="6"/>
  <c r="D7" i="6"/>
  <c r="D8" i="6"/>
  <c r="D9" i="6"/>
  <c r="D10" i="6"/>
  <c r="D11" i="6"/>
  <c r="D12" i="6"/>
  <c r="D13" i="6"/>
  <c r="D14" i="6"/>
  <c r="D15" i="6"/>
  <c r="D16" i="6"/>
  <c r="D17" i="6"/>
  <c r="D18" i="6"/>
  <c r="D19" i="6"/>
  <c r="D20" i="6"/>
  <c r="D21" i="6"/>
  <c r="D5" i="6"/>
  <c r="D4" i="6"/>
  <c r="D3" i="6"/>
  <c r="C4" i="6" l="1"/>
  <c r="C5" i="6"/>
  <c r="C21" i="6"/>
  <c r="C13" i="6"/>
  <c r="C20" i="6"/>
  <c r="C10" i="6"/>
  <c r="C18" i="6"/>
  <c r="C12" i="6"/>
  <c r="C17" i="6"/>
  <c r="C9" i="6"/>
  <c r="C7" i="6"/>
  <c r="C14" i="6"/>
  <c r="C6" i="6"/>
  <c r="C15" i="6"/>
  <c r="C19" i="6"/>
  <c r="C11" i="6"/>
  <c r="C3" i="6"/>
  <c r="C16" i="6"/>
  <c r="C8" i="6"/>
</calcChain>
</file>

<file path=xl/sharedStrings.xml><?xml version="1.0" encoding="utf-8"?>
<sst xmlns="http://schemas.openxmlformats.org/spreadsheetml/2006/main" count="898" uniqueCount="317">
  <si>
    <t>Inputs</t>
  </si>
  <si>
    <t>INPUT_URLsToScrape</t>
  </si>
  <si>
    <t>INPUT_TopicsToLookFor</t>
  </si>
  <si>
    <t>Outputs</t>
  </si>
  <si>
    <t>OUTPUT_DesiredOutputPython</t>
  </si>
  <si>
    <t xml:space="preserve">This is the data source of the </t>
  </si>
  <si>
    <t>Sleep Calcs</t>
  </si>
  <si>
    <t>Minutes</t>
  </si>
  <si>
    <t>Hours</t>
  </si>
  <si>
    <t>Township or Borough</t>
  </si>
  <si>
    <t>Township / Borough</t>
  </si>
  <si>
    <t>County</t>
  </si>
  <si>
    <t>Root URL</t>
  </si>
  <si>
    <t>google prefix</t>
  </si>
  <si>
    <t>SearchStringURL for Native Plants</t>
  </si>
  <si>
    <t>Township</t>
  </si>
  <si>
    <t>Birmingham</t>
  </si>
  <si>
    <t>Chester</t>
  </si>
  <si>
    <t>https://www.birminghamtownship.org/</t>
  </si>
  <si>
    <t>https://www.birminghamtownship.org/advanced-search?keywords=%22native+plants%22</t>
  </si>
  <si>
    <t>Caln</t>
  </si>
  <si>
    <t>https://www.calntownship.org</t>
  </si>
  <si>
    <t>https://www.calntownship.org/apps/search?q=%22native+plants%22</t>
  </si>
  <si>
    <t>Charlestown</t>
  </si>
  <si>
    <t>http://www.charlestown.pa.us/</t>
  </si>
  <si>
    <t>East Bradford</t>
  </si>
  <si>
    <t>https://eastbradford.org/</t>
  </si>
  <si>
    <t>https://www.eastbradford.org/Search?searchPhrase=%22native+plant%22</t>
  </si>
  <si>
    <t>East Brandywine</t>
  </si>
  <si>
    <t>https://www.ebrandywine.org/</t>
  </si>
  <si>
    <t>https://www.ebrandywine.org/Search?searchPhrase=%22native%20plant%22</t>
  </si>
  <si>
    <t>East Caln</t>
  </si>
  <si>
    <t>https://www.eastcalntownship.com/</t>
  </si>
  <si>
    <t>https://www.eastcalntownship.com/Search?searchPhrase=native%20plants</t>
  </si>
  <si>
    <t>East Coventry</t>
  </si>
  <si>
    <t>https://eastcoventry-pa.gov</t>
  </si>
  <si>
    <t>https://eastcoventry-pa.gov/index.asp?keyword=native+plant&amp;searchSection=&amp;SEC=%7BCF78EBC9-59BB-4F5E-BCB6-5CCF1D45037C%7D&amp;Type=SEARCH</t>
  </si>
  <si>
    <t>East Fallowfield</t>
  </si>
  <si>
    <t>https://www.eastfallowfield.org/</t>
  </si>
  <si>
    <t>No search</t>
  </si>
  <si>
    <t>East Goshen</t>
  </si>
  <si>
    <t>https://eastgoshen.org/</t>
  </si>
  <si>
    <t>https://eastgoshen.org/?s=%22native+plant%22</t>
  </si>
  <si>
    <t>East Marlborough</t>
  </si>
  <si>
    <t>https://www.eastmarlborough.org/</t>
  </si>
  <si>
    <t>Nothin</t>
  </si>
  <si>
    <t>East Nantmeal</t>
  </si>
  <si>
    <t>https://eastnantmeal.org/</t>
  </si>
  <si>
    <t>https://eastnantmeal.org/?s=%22native+plant%22</t>
  </si>
  <si>
    <t>East Nottingham</t>
  </si>
  <si>
    <t>https://www.eastnottingham.org/</t>
  </si>
  <si>
    <t>East Pikeland</t>
  </si>
  <si>
    <t>https://www.eastpikeland.org/</t>
  </si>
  <si>
    <t>https://www.eastpikeland.org/index.asp?Type=SEARCH&amp;keyword=native+plants&amp;SEC=%7B983E3529-6A40-4A41-A57F-F3347FF04710%7D&amp;searchSection=</t>
  </si>
  <si>
    <t>East Vincent</t>
  </si>
  <si>
    <t>https://www.eastvincent.org/</t>
  </si>
  <si>
    <t>https://www.eastvincent.org/index.asp?keyword=%22native+plant%22&amp;SEC=EC2D6156-8E99-4420-8539-F6EC466D5C5E</t>
  </si>
  <si>
    <t>East Whiteland</t>
  </si>
  <si>
    <t>https://www.eastwhiteland.org/</t>
  </si>
  <si>
    <t>https://www.eastwhiteland.org/Search?searchPhrase=%22native%20plant%22</t>
  </si>
  <si>
    <t>Easttown</t>
  </si>
  <si>
    <t>https://easttown.org/</t>
  </si>
  <si>
    <t>https://www.easttown.org/Search?searchPhrase=%22native+plant%22</t>
  </si>
  <si>
    <t>Elk</t>
  </si>
  <si>
    <t>https://elktownship.org/</t>
  </si>
  <si>
    <t>https://www.google.com/search?q=site%3Aelktownship.org+native+plants</t>
  </si>
  <si>
    <t>Franklin</t>
  </si>
  <si>
    <t>https://www.franklintownship.us/</t>
  </si>
  <si>
    <t>https://www.franklintownship.us/advanced-search?keywords=%22native+plants%22</t>
  </si>
  <si>
    <t>Highland</t>
  </si>
  <si>
    <t>https://highlandtwp1853.org/about/</t>
  </si>
  <si>
    <t>Honey Brook</t>
  </si>
  <si>
    <t>https://honeybrooktwp.com/</t>
  </si>
  <si>
    <t>https://honeybrooktwp.com/?s="native+plants"</t>
  </si>
  <si>
    <t>Kennett</t>
  </si>
  <si>
    <t>https://kennett.pa.us/</t>
  </si>
  <si>
    <t>https://www.kennett.pa.us/Search?searchPhrase=native+plants</t>
  </si>
  <si>
    <t>London Britain</t>
  </si>
  <si>
    <t>https://www.londonbritaintownship-pa.gov/</t>
  </si>
  <si>
    <t>https://www.londonbritaintownship-pa.gov/search-results?q=native+plants</t>
  </si>
  <si>
    <t>Horrible website</t>
  </si>
  <si>
    <t>London Grove</t>
  </si>
  <si>
    <t>https://www.londongrove.org/</t>
  </si>
  <si>
    <t>https://www.londongrove.org/?s=native+plants&amp;lang=en</t>
  </si>
  <si>
    <t>Londonderry</t>
  </si>
  <si>
    <t>https://londonderrytownship.org/</t>
  </si>
  <si>
    <t>Lower Oxford</t>
  </si>
  <si>
    <t>https://loweroxfordtownship.org/</t>
  </si>
  <si>
    <t>https://loweroxfordtownship.org/?s=%22native+plants%22</t>
  </si>
  <si>
    <t>New Garden</t>
  </si>
  <si>
    <t>https://www.newgarden.org/</t>
  </si>
  <si>
    <t>New London</t>
  </si>
  <si>
    <t>https://newlondontwp.net/</t>
  </si>
  <si>
    <t>https://newlondontwp.net/?s=%22native+plants%22</t>
  </si>
  <si>
    <t>Newlin</t>
  </si>
  <si>
    <t>http://newlintownship.org/</t>
  </si>
  <si>
    <t>North Coventry</t>
  </si>
  <si>
    <t>https://northcoventrytownship.com/</t>
  </si>
  <si>
    <t>Penn</t>
  </si>
  <si>
    <t>https://www.penntownship.us/</t>
  </si>
  <si>
    <t>https://www.penntownship.us/advanced-search?keywords=%22native+plants%22</t>
  </si>
  <si>
    <t>Pennsbury</t>
  </si>
  <si>
    <t>https://pennsbury.pa.us/screens/index.php</t>
  </si>
  <si>
    <t>https://pennsbury.pa.us/screens/search.php?q=native+plant&amp;x=0&amp;y=0</t>
  </si>
  <si>
    <t>Pocopson</t>
  </si>
  <si>
    <t>https://www.pocopson.org/</t>
  </si>
  <si>
    <t>https://www.pocopson.org/?s=%22native+plant%22</t>
  </si>
  <si>
    <t>Sadsbury</t>
  </si>
  <si>
    <t>https://sadsburytwp.org/</t>
  </si>
  <si>
    <t>https://sadsburytwp.org/?s=%22native+plant%22</t>
  </si>
  <si>
    <t>Schuylkill</t>
  </si>
  <si>
    <t>https://schuylkilltwp.org/</t>
  </si>
  <si>
    <t>https://schuylkilltwp.org/Search?searchPhrase=%22native%20plant%22</t>
  </si>
  <si>
    <t>South Coventry</t>
  </si>
  <si>
    <t>http://southcoventry.org/</t>
  </si>
  <si>
    <t>http://southcoventry.org/?s=%22native+plant%22&amp;x=0&amp;y=0</t>
  </si>
  <si>
    <t>Thornbury</t>
  </si>
  <si>
    <t>https://www.thornburytwp.com/</t>
  </si>
  <si>
    <t>Tredyffrin</t>
  </si>
  <si>
    <t>https://www.tredyffrin.org/</t>
  </si>
  <si>
    <t>https://www.tredyffrin.org/about-us/search-results?q=%22native%20plant%22</t>
  </si>
  <si>
    <t>Upper Oxford</t>
  </si>
  <si>
    <t>https://upperoxford.us/</t>
  </si>
  <si>
    <t>Upper Uwchlan</t>
  </si>
  <si>
    <t>https://www.upperuwchlan-pa.gov/</t>
  </si>
  <si>
    <t>https://www.upperuwchlan-pa.gov/Search?searchPhrase=%22native%20plants%22</t>
  </si>
  <si>
    <t>Uwchlan</t>
  </si>
  <si>
    <t>https://www.uwchlan.com/</t>
  </si>
  <si>
    <t>Valley</t>
  </si>
  <si>
    <t>https://www.valleytownship.org/</t>
  </si>
  <si>
    <t>https://www.valleytownship.org/advanced-search?keywords=%22native+plant%22</t>
  </si>
  <si>
    <t>Wallace</t>
  </si>
  <si>
    <t>http://www.wallacetwp.org/</t>
  </si>
  <si>
    <t>Warwick</t>
  </si>
  <si>
    <t>http://warwick-chester.org</t>
  </si>
  <si>
    <t>West Bradford</t>
  </si>
  <si>
    <t>https://www.westbradford.org/</t>
  </si>
  <si>
    <t>West Brandywine</t>
  </si>
  <si>
    <t>https://www.wbrandywine.org/</t>
  </si>
  <si>
    <t>https://www.wbrandywine.org/index.asp?keyword="native+plants"</t>
  </si>
  <si>
    <t>West Caln</t>
  </si>
  <si>
    <t>http://westcaln.org/</t>
  </si>
  <si>
    <t>West Fallowfield</t>
  </si>
  <si>
    <t>https://www.westfallowfieldtownship.org/</t>
  </si>
  <si>
    <t>West Goshen</t>
  </si>
  <si>
    <t>https://www.westgoshen.org/</t>
  </si>
  <si>
    <t>https://www.westgoshen.org/Search?searchPhrase=native%20plants</t>
  </si>
  <si>
    <t>West Marlborough</t>
  </si>
  <si>
    <t>https://www.westmarlboroughpa.gov/</t>
  </si>
  <si>
    <t>https://www.westmarlboroughpa.gov/?s=native+plants</t>
  </si>
  <si>
    <t>West Nantmeal</t>
  </si>
  <si>
    <t>https://www.westnantmeal.com/</t>
  </si>
  <si>
    <t>https://www.westnantmeal.com/?s=%22native+plant%22</t>
  </si>
  <si>
    <t>West Nottingham</t>
  </si>
  <si>
    <t>https://www.wnt-gov.org/</t>
  </si>
  <si>
    <t>West Pikeland</t>
  </si>
  <si>
    <t>https://www.westpikeland.com/</t>
  </si>
  <si>
    <t>https://www.westpikeland.com/search-results-page/%22native%20plant%22</t>
  </si>
  <si>
    <t>West Sadsbury</t>
  </si>
  <si>
    <t>https://www.westsadsburytwp.org/</t>
  </si>
  <si>
    <t>West Vincent</t>
  </si>
  <si>
    <t>https://www.westvincenttwp.org/</t>
  </si>
  <si>
    <t>West Whiteland</t>
  </si>
  <si>
    <t>https://www.westwhiteland.org/155/Planning-Zoning</t>
  </si>
  <si>
    <t>https://www.westwhiteland.org/Search?searchPhrase=%22native%20plant%22</t>
  </si>
  <si>
    <t>Westtown</t>
  </si>
  <si>
    <t>https://www.westtownpa.org/</t>
  </si>
  <si>
    <t>Willistown</t>
  </si>
  <si>
    <t>https://www.willistown.pa.us/</t>
  </si>
  <si>
    <t>https://www.willistown.pa.us/Search?searchPhrase=native%20plants</t>
  </si>
  <si>
    <t>Borough</t>
  </si>
  <si>
    <t>Malvern</t>
  </si>
  <si>
    <t>http://www.malvern.org/</t>
  </si>
  <si>
    <t xml:space="preserve">Atglen </t>
  </si>
  <si>
    <t>https://atglen.org/</t>
  </si>
  <si>
    <t>Avondale</t>
  </si>
  <si>
    <t>https://avondaleboro.net/</t>
  </si>
  <si>
    <t>https://avondaleboro.net/?s=native+plants</t>
  </si>
  <si>
    <t>Downingtown</t>
  </si>
  <si>
    <t>https://www.downingtown.org/</t>
  </si>
  <si>
    <t>https://www.downingtown.org/advanced-search?keywords=native+plants</t>
  </si>
  <si>
    <t>Elverson</t>
  </si>
  <si>
    <t>http://elverson.org/</t>
  </si>
  <si>
    <t>https://honeybrookborough.net/</t>
  </si>
  <si>
    <t>https://honeybrookborough.net/?s=native+plants</t>
  </si>
  <si>
    <t>Kennett Square</t>
  </si>
  <si>
    <t>https://www.kennettsq.org/</t>
  </si>
  <si>
    <t>https://www.kennettsq.org/search.php?q=native+plants</t>
  </si>
  <si>
    <t>Modena</t>
  </si>
  <si>
    <t>https://boroughofmodenapa.org/</t>
  </si>
  <si>
    <t>https://boroughofmodenapa.org/?s=native+plants</t>
  </si>
  <si>
    <t>Oxford</t>
  </si>
  <si>
    <t>https://www.oxfordboro.org/</t>
  </si>
  <si>
    <t>https://www.oxfordboro.org/advanced-search?keywords=native+plants</t>
  </si>
  <si>
    <t>Parkesburg</t>
  </si>
  <si>
    <t>https://www.parkesburg.org</t>
  </si>
  <si>
    <t>https://www.parkesburg.org/Search?searchPhrase=native+plants</t>
  </si>
  <si>
    <t>Phoenixville</t>
  </si>
  <si>
    <t>https://phoenixville.org/</t>
  </si>
  <si>
    <t>https://phoenixville.org/Search?searchPhrase=native%20plants</t>
  </si>
  <si>
    <t>South Coatesville</t>
  </si>
  <si>
    <t>https://south-coatesville.org/</t>
  </si>
  <si>
    <t>https://south-coatesville.org/?s=native+plants</t>
  </si>
  <si>
    <t>Spring City</t>
  </si>
  <si>
    <t>https://springcitypa.gov/</t>
  </si>
  <si>
    <t>West Chester</t>
  </si>
  <si>
    <t>https://www.west-chester.com/</t>
  </si>
  <si>
    <t>https://west-chester.com/Search?searchPhrase=native+platns</t>
  </si>
  <si>
    <t>West Grove</t>
  </si>
  <si>
    <t>https://westgroveborough.org/</t>
  </si>
  <si>
    <t>https://westgroveborough.org/?s=native+plants</t>
  </si>
  <si>
    <t>Topic</t>
  </si>
  <si>
    <t>Sub Topics</t>
  </si>
  <si>
    <t>Search String 1</t>
  </si>
  <si>
    <t>Search String 2</t>
  </si>
  <si>
    <t>Search String 3</t>
  </si>
  <si>
    <t>Search String 4</t>
  </si>
  <si>
    <t>Established Environmental Board</t>
  </si>
  <si>
    <t>EAC Overview Page</t>
  </si>
  <si>
    <t>Environmental Advisory Committee</t>
  </si>
  <si>
    <t>Environmental Action Committee</t>
  </si>
  <si>
    <t xml:space="preserve">Environmental Advisory Council </t>
  </si>
  <si>
    <t>Green Team</t>
  </si>
  <si>
    <t>Supporting Bird Populations</t>
  </si>
  <si>
    <t>Bird Town</t>
  </si>
  <si>
    <t>Audubon Bird Town</t>
  </si>
  <si>
    <t>Bird Town USA</t>
  </si>
  <si>
    <t>Supporting Native Plants</t>
  </si>
  <si>
    <t>Rain Garden</t>
  </si>
  <si>
    <t>Dedicated Native Plant Page</t>
  </si>
  <si>
    <t>Native Plants</t>
  </si>
  <si>
    <t>Native Plant</t>
  </si>
  <si>
    <t>Township Resolution to use Native Plants</t>
  </si>
  <si>
    <t>Promoting the use of Native Plants</t>
  </si>
  <si>
    <t>Supporting the Use of Native Plants in …</t>
  </si>
  <si>
    <t>Resolution to use Native Plants</t>
  </si>
  <si>
    <t>Supporting Trees</t>
  </si>
  <si>
    <t>Shade Tree Commission</t>
  </si>
  <si>
    <t>Shade Tree</t>
  </si>
  <si>
    <t>Arbor Day</t>
  </si>
  <si>
    <t>Tree Giveaway</t>
  </si>
  <si>
    <t>Free Tree Giveaway</t>
  </si>
  <si>
    <t>Annual Tree Giveaway</t>
  </si>
  <si>
    <t>Arbor Day Tree Giveaway</t>
  </si>
  <si>
    <t>Other</t>
  </si>
  <si>
    <t>Compost</t>
  </si>
  <si>
    <t>Single Hauler</t>
  </si>
  <si>
    <t>Dark Skies</t>
  </si>
  <si>
    <t>Dark Sky</t>
  </si>
  <si>
    <t>Outdoor Lighting</t>
  </si>
  <si>
    <t>Stormwater Management</t>
  </si>
  <si>
    <t>Storm Water Management</t>
  </si>
  <si>
    <t>Open Space</t>
  </si>
  <si>
    <t>Open Space Program</t>
  </si>
  <si>
    <t>Open Space Review Board</t>
  </si>
  <si>
    <t>Open Space Committee</t>
  </si>
  <si>
    <t>Open Space Preservation</t>
  </si>
  <si>
    <t>Parks and Recreation</t>
  </si>
  <si>
    <t>Parks &amp; Recreation Program</t>
  </si>
  <si>
    <t>Parks and Recreation Committee</t>
  </si>
  <si>
    <t>Parks &amp; Recreation</t>
  </si>
  <si>
    <t>Park &amp; Rec</t>
  </si>
  <si>
    <t>State</t>
  </si>
  <si>
    <t>Related Topic</t>
  </si>
  <si>
    <t>Sub Topic</t>
  </si>
  <si>
    <t>URL Title</t>
  </si>
  <si>
    <t>URL</t>
  </si>
  <si>
    <t>GPT-4 Prompt Root</t>
  </si>
  <si>
    <t>GPT-4 Summary of URL's HTML in the topic</t>
  </si>
  <si>
    <t>Pennsylvannia</t>
  </si>
  <si>
    <t>Environmental Advisory Council</t>
  </si>
  <si>
    <t>https://eastnantmeal.org/environmental-advisory-council/</t>
  </si>
  <si>
    <t>Summarize in 30 characters this website</t>
  </si>
  <si>
    <t>East Nantmeal Township EAC: Environmental advisory council promoting conservation and community programs.</t>
  </si>
  <si>
    <t>https://www.eastpikeland.org/index.asp?Type=B_BASIC&amp;SEC={B6A37826-ADE2-4A08-8875-9684EDAC5E0A}</t>
  </si>
  <si>
    <t>"Native Plants: Ecosystem &amp; Garden Benefits"</t>
  </si>
  <si>
    <t>https://www.eastpikeland.org/index.asp?Type=B_BASIC&amp;SEC={F6236273-A1D8-4E2C-93F0-994AFA869143}</t>
  </si>
  <si>
    <t>https://schuylkilltwp.org/203/Native-Invasive-Plants</t>
  </si>
  <si>
    <t>Other Initiatives</t>
  </si>
  <si>
    <t>https://www.eastwhiteland.org/DocumentCenter/View/49/Stormwater-is-Everybodys-Business-PDF?bidId=</t>
  </si>
  <si>
    <t>Rain Garden Program</t>
  </si>
  <si>
    <t>https://www.easttown.org/472/rain-garden-program</t>
  </si>
  <si>
    <t>https://www.easttown.org/425/Environmental-Advisory-Council</t>
  </si>
  <si>
    <t>Supporting Open Space</t>
  </si>
  <si>
    <t>2020-15-Native-Plants</t>
  </si>
  <si>
    <t>https://www.kennett.pa.us/DocumentCenter/View/4286/2020-15-Native-Plants?bidId=</t>
  </si>
  <si>
    <t>https://www.kennett.pa.us/197/Environmental-Advisory-Council</t>
  </si>
  <si>
    <t>pondwetlandguidebookdraft.pdf</t>
  </si>
  <si>
    <t>https://www.newgarden.org/stormwater/files/stormwater-pond-and-wetland-maintenance</t>
  </si>
  <si>
    <t>OPEN SPACE REVIEW BOARD</t>
  </si>
  <si>
    <t>https://www.newgarden.org/sites/g/files/vyhlif3531/f/uploads/osrb2011annualreport.pdf</t>
  </si>
  <si>
    <t>https://www.eastpikeland.org/index.asp?Type=B_BASIC&amp;SEC=%7BFE1A9926-0580-44C8-9E68-4ADC36A371F4%7D&amp;DE=</t>
  </si>
  <si>
    <t>BIRD TOWN PENNSYLVANIA</t>
  </si>
  <si>
    <t>https://schuylkilltwp.org/235/Bird-Town-Pennsylvania</t>
  </si>
  <si>
    <t>Environmental Sustainability Commission (formerly Recycling Commission) | Willistown Township, PA - Official Website</t>
  </si>
  <si>
    <t>https://www.willistown.pa.us/109/Environmental-Sustainability-Commission</t>
  </si>
  <si>
    <t>https://www.londongrove.org/green-corner/green-gardening/native-plants/</t>
  </si>
  <si>
    <t>https://www.londongrove.org/storm-water-management/</t>
  </si>
  <si>
    <t>Heatmap</t>
  </si>
  <si>
    <t>Footprint of Local Government Initiatives Supporting Environmental Goals</t>
  </si>
  <si>
    <t>Detail</t>
  </si>
  <si>
    <t xml:space="preserve">Name </t>
  </si>
  <si>
    <t>GPT-4 Summary</t>
  </si>
  <si>
    <t>Township 1</t>
  </si>
  <si>
    <t>Good</t>
  </si>
  <si>
    <t>Township Tree</t>
  </si>
  <si>
    <t>X Township has a annual tree giveaway.</t>
  </si>
  <si>
    <t>Hyperlink</t>
  </si>
  <si>
    <t>Great</t>
  </si>
  <si>
    <t>Native Plant Giveaway</t>
  </si>
  <si>
    <t>Native Plant Guideance</t>
  </si>
  <si>
    <t>Abington</t>
  </si>
  <si>
    <t>EAC</t>
  </si>
  <si>
    <t>The Environmental Advisory Council (EAC) of Abington Township was established to advise the Board of Commissioners and other township agencies on issues related to the management, promotion, use, protection, and conservation of natural resources.</t>
  </si>
  <si>
    <t>https://www.abingtonpa.gov/government/volunteer-boards-commissions-committees-and-councils/environmental-advisory-council</t>
  </si>
  <si>
    <t>https://www.abingtonpa.gov/Home/Components/Calendar/Event/6563/2583?toggle=allpast</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</si>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</sst>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u/>
      <sz val="11"/>
      <color theme="10"/>
      <name val="Calibri"/>
      <family val="2"/>
      <scheme val="minor"/>
    </font>
    <font>
      <sz val="10"/>
      <color rgb="FF000000"/>
      <name val="Calibri"/>
      <family val="2"/>
      <scheme val="minor"/>
    </font>
    <font>
      <sz val="10"/>
      <color rgb="FF000000"/>
      <name val="Calibri"/>
      <family val="2"/>
    </font>
    <font>
      <u/>
      <sz val="10"/>
      <color rgb="FF000000"/>
      <name val="Calibri"/>
      <family val="2"/>
    </font>
    <font>
      <u/>
      <sz val="10"/>
      <color rgb="FF0000FF"/>
      <name val="Calibri"/>
      <family val="2"/>
    </font>
    <font>
      <sz val="10"/>
      <color theme="0"/>
      <name val="Calibri"/>
      <family val="2"/>
      <scheme val="minor"/>
    </font>
    <font>
      <sz val="8"/>
      <name val="Calibri"/>
      <family val="2"/>
      <scheme val="minor"/>
    </font>
    <font>
      <sz val="8"/>
      <color theme="1"/>
      <name val="Calibri"/>
      <family val="2"/>
      <scheme val="minor"/>
    </font>
    <font>
      <sz val="10"/>
      <name val="Calibri"/>
      <family val="2"/>
      <scheme val="minor"/>
    </font>
    <font>
      <sz val="11"/>
      <color rgb="FF000000"/>
      <name val="Calibri"/>
      <family val="2"/>
    </font>
  </fonts>
  <fills count="13">
    <fill>
      <patternFill patternType="none"/>
    </fill>
    <fill>
      <patternFill patternType="gray125"/>
    </fill>
    <fill>
      <patternFill patternType="solid">
        <fgColor rgb="FF00FF00"/>
        <bgColor rgb="FF00FF00"/>
      </patternFill>
    </fill>
    <fill>
      <patternFill patternType="solid">
        <fgColor theme="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0000"/>
        <bgColor rgb="FFFF0000"/>
      </patternFill>
    </fill>
    <fill>
      <patternFill patternType="solid">
        <fgColor theme="5" tint="0.79998168889431442"/>
        <bgColor indexed="64"/>
      </patternFill>
    </fill>
    <fill>
      <patternFill patternType="solid">
        <fgColor rgb="FFFFFF00"/>
        <bgColor rgb="FFFF0000"/>
      </patternFill>
    </fill>
    <fill>
      <patternFill patternType="solid">
        <fgColor rgb="FFFF0000"/>
        <bgColor indexed="64"/>
      </patternFill>
    </fill>
    <fill>
      <patternFill patternType="solid">
        <fgColor rgb="FF00B050"/>
        <bgColor rgb="FFFFFFFF"/>
      </patternFill>
    </fill>
    <fill>
      <patternFill patternType="solid">
        <fgColor rgb="FF00B050"/>
        <bgColor indexed="64"/>
      </patternFill>
    </fill>
    <fill>
      <patternFill patternType="solid">
        <fgColor theme="4" tint="0.79998168889431442"/>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3" fillId="0" borderId="0" xfId="0" applyFont="1" applyAlignment="1">
      <alignment horizontal="left" vertical="top" wrapText="1"/>
    </xf>
    <xf numFmtId="0" fontId="4" fillId="0" borderId="0" xfId="0" applyFont="1" applyAlignment="1">
      <alignment horizontal="left" vertical="top"/>
    </xf>
    <xf numFmtId="0" fontId="3"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0" fillId="0" borderId="0" xfId="0" applyAlignment="1">
      <alignment horizontal="left"/>
    </xf>
    <xf numFmtId="0" fontId="7" fillId="3" borderId="0" xfId="0" applyFont="1" applyFill="1" applyAlignment="1">
      <alignment horizontal="left" vertical="top" wrapText="1"/>
    </xf>
    <xf numFmtId="0" fontId="0" fillId="0" borderId="1" xfId="0" applyBorder="1"/>
    <xf numFmtId="0" fontId="0" fillId="0" borderId="2" xfId="0" applyBorder="1"/>
    <xf numFmtId="0" fontId="0" fillId="0" borderId="3" xfId="0" applyBorder="1"/>
    <xf numFmtId="0" fontId="0" fillId="0" borderId="0" xfId="0" applyAlignment="1">
      <alignment horizontal="center" vertical="center" wrapText="1"/>
    </xf>
    <xf numFmtId="0" fontId="0" fillId="4" borderId="0" xfId="0" applyFill="1"/>
    <xf numFmtId="0" fontId="0" fillId="5" borderId="0" xfId="0" applyFill="1"/>
    <xf numFmtId="0" fontId="0" fillId="0" borderId="4" xfId="0" applyBorder="1"/>
    <xf numFmtId="0" fontId="0" fillId="0" borderId="5" xfId="0" applyBorder="1"/>
    <xf numFmtId="0" fontId="5" fillId="2" borderId="0" xfId="0" applyFont="1" applyFill="1" applyAlignment="1">
      <alignment horizontal="left" vertical="top"/>
    </xf>
    <xf numFmtId="0" fontId="5" fillId="6" borderId="0" xfId="0" applyFont="1" applyFill="1" applyAlignment="1">
      <alignment horizontal="left" vertical="top"/>
    </xf>
    <xf numFmtId="0" fontId="6" fillId="2" borderId="0" xfId="0" applyFont="1" applyFill="1" applyAlignment="1">
      <alignment horizontal="left" vertical="top"/>
    </xf>
    <xf numFmtId="0" fontId="6" fillId="6" borderId="0" xfId="0" applyFont="1" applyFill="1" applyAlignment="1">
      <alignment horizontal="left" vertical="top"/>
    </xf>
    <xf numFmtId="0" fontId="0" fillId="0" borderId="0" xfId="0" applyAlignment="1">
      <alignment vertical="top"/>
    </xf>
    <xf numFmtId="0" fontId="0" fillId="7" borderId="0" xfId="0" applyFill="1" applyAlignment="1">
      <alignment horizontal="center" vertical="center" wrapText="1"/>
    </xf>
    <xf numFmtId="0" fontId="2" fillId="0" borderId="0" xfId="1" applyAlignment="1">
      <alignment horizontal="left" vertical="top"/>
    </xf>
    <xf numFmtId="0" fontId="9" fillId="0" borderId="0" xfId="0" applyFont="1"/>
    <xf numFmtId="0" fontId="7" fillId="3" borderId="0" xfId="0" applyFont="1" applyFill="1" applyAlignment="1">
      <alignment horizontal="center" vertical="center" wrapText="1"/>
    </xf>
    <xf numFmtId="0" fontId="5" fillId="8" borderId="0" xfId="0" applyFont="1" applyFill="1" applyAlignment="1">
      <alignment horizontal="left" vertical="top"/>
    </xf>
    <xf numFmtId="0" fontId="2" fillId="2" borderId="0" xfId="1" applyFill="1" applyAlignment="1">
      <alignment horizontal="left" vertical="top"/>
    </xf>
    <xf numFmtId="0" fontId="10" fillId="9" borderId="0" xfId="0" applyFont="1" applyFill="1" applyAlignment="1">
      <alignment horizontal="left" vertical="top"/>
    </xf>
    <xf numFmtId="0" fontId="3" fillId="10" borderId="0" xfId="0" applyFont="1" applyFill="1" applyAlignment="1">
      <alignment horizontal="left" vertical="top"/>
    </xf>
    <xf numFmtId="0" fontId="3" fillId="11" borderId="0" xfId="0" applyFont="1" applyFill="1" applyAlignment="1">
      <alignment horizontal="left" vertical="top"/>
    </xf>
    <xf numFmtId="0" fontId="2" fillId="0" borderId="0" xfId="1"/>
    <xf numFmtId="0" fontId="1" fillId="3" borderId="0" xfId="0" applyFont="1" applyFill="1" applyAlignment="1">
      <alignment horizontal="left"/>
    </xf>
    <xf numFmtId="0" fontId="0" fillId="12" borderId="0" xfId="0" applyFill="1" applyAlignment="1">
      <alignment horizontal="left"/>
    </xf>
    <xf numFmtId="0" fontId="0" fillId="0" borderId="6" xfId="0" applyBorder="1"/>
    <xf numFmtId="0" fontId="0" fillId="0" borderId="0" xfId="0" applyAlignment="1">
      <alignment wrapText="1"/>
    </xf>
    <xf numFmtId="0" fontId="11" fillId="0" borderId="0" xfId="0" applyFont="1" applyAlignment="1">
      <alignment wrapText="1"/>
    </xf>
    <xf numFmtId="0" fontId="0" fillId="0" borderId="2" xfId="0"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pennsbury.pa.us/screens/index.php" TargetMode="External"/><Relationship Id="rId21" Type="http://schemas.openxmlformats.org/officeDocument/2006/relationships/hyperlink" Target="https://www.newgarden.org/" TargetMode="External"/><Relationship Id="rId42" Type="http://schemas.openxmlformats.org/officeDocument/2006/relationships/hyperlink" Target="https://www.westfallowfieldtownship.org/" TargetMode="External"/><Relationship Id="rId47" Type="http://schemas.openxmlformats.org/officeDocument/2006/relationships/hyperlink" Target="https://www.westsadsburytwp.org/" TargetMode="External"/><Relationship Id="rId63" Type="http://schemas.openxmlformats.org/officeDocument/2006/relationships/hyperlink" Target="https://south-coatesville.org/" TargetMode="External"/><Relationship Id="rId68" Type="http://schemas.openxmlformats.org/officeDocument/2006/relationships/hyperlink" Target="https://www.calntownship.org/apps/search?q=%22native+plants%22" TargetMode="External"/><Relationship Id="rId84" Type="http://schemas.openxmlformats.org/officeDocument/2006/relationships/hyperlink" Target="https://www.penntownship.us/advanced-search?keywords=%22native+plants%22" TargetMode="External"/><Relationship Id="rId89" Type="http://schemas.openxmlformats.org/officeDocument/2006/relationships/hyperlink" Target="http://southcoventry.org/?s=%22native+plant%22&amp;x=0&amp;y=0" TargetMode="External"/><Relationship Id="rId112" Type="http://schemas.openxmlformats.org/officeDocument/2006/relationships/printerSettings" Target="../printerSettings/printerSettings1.bin"/><Relationship Id="rId16" Type="http://schemas.openxmlformats.org/officeDocument/2006/relationships/hyperlink" Target="https://kennett.pa.us/" TargetMode="External"/><Relationship Id="rId107" Type="http://schemas.openxmlformats.org/officeDocument/2006/relationships/hyperlink" Target="https://west-chester.com/Search?searchPhrase=native+platns" TargetMode="External"/><Relationship Id="rId11" Type="http://schemas.openxmlformats.org/officeDocument/2006/relationships/hyperlink" Target="https://easttown.org/" TargetMode="External"/><Relationship Id="rId32" Type="http://schemas.openxmlformats.org/officeDocument/2006/relationships/hyperlink" Target="https://www.tredyffrin.org/" TargetMode="External"/><Relationship Id="rId37" Type="http://schemas.openxmlformats.org/officeDocument/2006/relationships/hyperlink" Target="http://www.wallacetwp.org/" TargetMode="External"/><Relationship Id="rId53" Type="http://schemas.openxmlformats.org/officeDocument/2006/relationships/hyperlink" Target="https://atglen.org/" TargetMode="External"/><Relationship Id="rId58" Type="http://schemas.openxmlformats.org/officeDocument/2006/relationships/hyperlink" Target="https://www.kennettsq.org/" TargetMode="External"/><Relationship Id="rId74" Type="http://schemas.openxmlformats.org/officeDocument/2006/relationships/hyperlink" Target="https://eastnantmeal.org/?s=%22native+plant%22" TargetMode="External"/><Relationship Id="rId79" Type="http://schemas.openxmlformats.org/officeDocument/2006/relationships/hyperlink" Target="https://www.google.com/search?q=site%3Aelktownship.org+native+plants" TargetMode="External"/><Relationship Id="rId102" Type="http://schemas.openxmlformats.org/officeDocument/2006/relationships/hyperlink" Target="https://boroughofmodenapa.org/?s=native+plants" TargetMode="External"/><Relationship Id="rId5" Type="http://schemas.openxmlformats.org/officeDocument/2006/relationships/hyperlink" Target="https://eastgoshen.org/" TargetMode="External"/><Relationship Id="rId90" Type="http://schemas.openxmlformats.org/officeDocument/2006/relationships/hyperlink" Target="https://www.tredyffrin.org/about-us/search-results?q=%22native%20plant%22" TargetMode="External"/><Relationship Id="rId95" Type="http://schemas.openxmlformats.org/officeDocument/2006/relationships/hyperlink" Target="https://www.westpikeland.com/search-results-page/%22native%20plant%22" TargetMode="External"/><Relationship Id="rId22" Type="http://schemas.openxmlformats.org/officeDocument/2006/relationships/hyperlink" Target="https://newlondontwp.net/" TargetMode="External"/><Relationship Id="rId27" Type="http://schemas.openxmlformats.org/officeDocument/2006/relationships/hyperlink" Target="https://www.pocopson.org/" TargetMode="External"/><Relationship Id="rId43" Type="http://schemas.openxmlformats.org/officeDocument/2006/relationships/hyperlink" Target="https://www.westgoshen.org/" TargetMode="External"/><Relationship Id="rId48" Type="http://schemas.openxmlformats.org/officeDocument/2006/relationships/hyperlink" Target="https://www.westvincenttwp.org/" TargetMode="External"/><Relationship Id="rId64" Type="http://schemas.openxmlformats.org/officeDocument/2006/relationships/hyperlink" Target="https://springcitypa.gov/" TargetMode="External"/><Relationship Id="rId69" Type="http://schemas.openxmlformats.org/officeDocument/2006/relationships/hyperlink" Target="http://www.charlestown.pa.us/" TargetMode="External"/><Relationship Id="rId80" Type="http://schemas.openxmlformats.org/officeDocument/2006/relationships/hyperlink" Target="https://www.franklintownship.us/advanced-search?keywords=%22native+plants%22" TargetMode="External"/><Relationship Id="rId85" Type="http://schemas.openxmlformats.org/officeDocument/2006/relationships/hyperlink" Target="https://pennsbury.pa.us/screens/search.php?q=native+plant&amp;x=0&amp;y=0" TargetMode="External"/><Relationship Id="rId12" Type="http://schemas.openxmlformats.org/officeDocument/2006/relationships/hyperlink" Target="https://elktownship.org/" TargetMode="External"/><Relationship Id="rId17" Type="http://schemas.openxmlformats.org/officeDocument/2006/relationships/hyperlink" Target="https://www.londonbritaintownship-pa.gov/" TargetMode="External"/><Relationship Id="rId33" Type="http://schemas.openxmlformats.org/officeDocument/2006/relationships/hyperlink" Target="https://upperoxford.us/" TargetMode="External"/><Relationship Id="rId38" Type="http://schemas.openxmlformats.org/officeDocument/2006/relationships/hyperlink" Target="http://warwick-chester.org/" TargetMode="External"/><Relationship Id="rId59" Type="http://schemas.openxmlformats.org/officeDocument/2006/relationships/hyperlink" Target="https://boroughofmodenapa.org/" TargetMode="External"/><Relationship Id="rId103" Type="http://schemas.openxmlformats.org/officeDocument/2006/relationships/hyperlink" Target="https://www.oxfordboro.org/advanced-search?keywords=native+plants" TargetMode="External"/><Relationship Id="rId108" Type="http://schemas.openxmlformats.org/officeDocument/2006/relationships/hyperlink" Target="https://westgroveborough.org/?s=native+plants" TargetMode="External"/><Relationship Id="rId54" Type="http://schemas.openxmlformats.org/officeDocument/2006/relationships/hyperlink" Target="https://avondaleboro.net/" TargetMode="External"/><Relationship Id="rId70" Type="http://schemas.openxmlformats.org/officeDocument/2006/relationships/hyperlink" Target="https://www.eastbradford.org/Search?searchPhrase=%22native+plant%22" TargetMode="External"/><Relationship Id="rId75" Type="http://schemas.openxmlformats.org/officeDocument/2006/relationships/hyperlink" Target="https://www.eastpikeland.org/index.asp?Type=SEARCH&amp;keyword=native+plants&amp;SEC=%7B983E3529-6A40-4A41-A57F-F3347FF04710%7D&amp;searchSection=" TargetMode="External"/><Relationship Id="rId91" Type="http://schemas.openxmlformats.org/officeDocument/2006/relationships/hyperlink" Target="https://www.upperuwchlan-pa.gov/Search?searchPhrase=%22native%20plants%22" TargetMode="External"/><Relationship Id="rId96" Type="http://schemas.openxmlformats.org/officeDocument/2006/relationships/hyperlink" Target="https://www.westwhiteland.org/Search?searchPhrase=%22native%20plant%22" TargetMode="External"/><Relationship Id="rId1" Type="http://schemas.openxmlformats.org/officeDocument/2006/relationships/hyperlink" Target="http://www.charlestown.pa.us/" TargetMode="External"/><Relationship Id="rId6" Type="http://schemas.openxmlformats.org/officeDocument/2006/relationships/hyperlink" Target="https://www.eastmarlborough.org/" TargetMode="External"/><Relationship Id="rId15" Type="http://schemas.openxmlformats.org/officeDocument/2006/relationships/hyperlink" Target="https://honeybrooktwp.com/" TargetMode="External"/><Relationship Id="rId23" Type="http://schemas.openxmlformats.org/officeDocument/2006/relationships/hyperlink" Target="http://newlintownship.org/" TargetMode="External"/><Relationship Id="rId28" Type="http://schemas.openxmlformats.org/officeDocument/2006/relationships/hyperlink" Target="https://sadsburytwp.org/" TargetMode="External"/><Relationship Id="rId36" Type="http://schemas.openxmlformats.org/officeDocument/2006/relationships/hyperlink" Target="https://www.valleytownship.org/" TargetMode="External"/><Relationship Id="rId49" Type="http://schemas.openxmlformats.org/officeDocument/2006/relationships/hyperlink" Target="https://www.westwhiteland.org/155/Planning-Zoning" TargetMode="External"/><Relationship Id="rId57" Type="http://schemas.openxmlformats.org/officeDocument/2006/relationships/hyperlink" Target="https://honeybrookborough.net/" TargetMode="External"/><Relationship Id="rId106" Type="http://schemas.openxmlformats.org/officeDocument/2006/relationships/hyperlink" Target="https://south-coatesville.org/?s=native+plants" TargetMode="External"/><Relationship Id="rId10" Type="http://schemas.openxmlformats.org/officeDocument/2006/relationships/hyperlink" Target="https://www.eastwhiteland.org/" TargetMode="External"/><Relationship Id="rId31" Type="http://schemas.openxmlformats.org/officeDocument/2006/relationships/hyperlink" Target="https://www.thornburytwp.com/" TargetMode="External"/><Relationship Id="rId44" Type="http://schemas.openxmlformats.org/officeDocument/2006/relationships/hyperlink" Target="https://www.westnantmeal.com/" TargetMode="External"/><Relationship Id="rId52" Type="http://schemas.openxmlformats.org/officeDocument/2006/relationships/hyperlink" Target="http://www.malvern.org/" TargetMode="External"/><Relationship Id="rId60" Type="http://schemas.openxmlformats.org/officeDocument/2006/relationships/hyperlink" Target="https://www.oxfordboro.org/" TargetMode="External"/><Relationship Id="rId65" Type="http://schemas.openxmlformats.org/officeDocument/2006/relationships/hyperlink" Target="https://www.west-chester.com/" TargetMode="External"/><Relationship Id="rId73" Type="http://schemas.openxmlformats.org/officeDocument/2006/relationships/hyperlink" Target="https://eastnantmeal.org/?s=%22native+plant%22" TargetMode="External"/><Relationship Id="rId78" Type="http://schemas.openxmlformats.org/officeDocument/2006/relationships/hyperlink" Target="https://www.easttown.org/Search?searchPhrase=%22native+plant%22" TargetMode="External"/><Relationship Id="rId81" Type="http://schemas.openxmlformats.org/officeDocument/2006/relationships/hyperlink" Target="https://honeybrooktwp.com/?s=%22native+plants%22" TargetMode="External"/><Relationship Id="rId86" Type="http://schemas.openxmlformats.org/officeDocument/2006/relationships/hyperlink" Target="https://www.pocopson.org/?s=%22native+plant%22" TargetMode="External"/><Relationship Id="rId94" Type="http://schemas.openxmlformats.org/officeDocument/2006/relationships/hyperlink" Target="https://www.westnantmeal.com/?s=%22native+plant%22" TargetMode="External"/><Relationship Id="rId99" Type="http://schemas.openxmlformats.org/officeDocument/2006/relationships/hyperlink" Target="https://www.downingtown.org/advanced-search?keywords=native+plants" TargetMode="External"/><Relationship Id="rId101" Type="http://schemas.openxmlformats.org/officeDocument/2006/relationships/hyperlink" Target="https://www.kennettsq.org/search.php?q=native+plants" TargetMode="External"/><Relationship Id="rId4" Type="http://schemas.openxmlformats.org/officeDocument/2006/relationships/hyperlink" Target="https://eastcoventry-pa.gov/index.asp?keyword=%22native+plant%22" TargetMode="External"/><Relationship Id="rId9" Type="http://schemas.openxmlformats.org/officeDocument/2006/relationships/hyperlink" Target="https://www.eastpikeland.org/" TargetMode="External"/><Relationship Id="rId13" Type="http://schemas.openxmlformats.org/officeDocument/2006/relationships/hyperlink" Target="https://www.franklintownship.us/" TargetMode="External"/><Relationship Id="rId18" Type="http://schemas.openxmlformats.org/officeDocument/2006/relationships/hyperlink" Target="https://www.londongrove.org/" TargetMode="External"/><Relationship Id="rId39" Type="http://schemas.openxmlformats.org/officeDocument/2006/relationships/hyperlink" Target="https://www.westbradford.org/" TargetMode="External"/><Relationship Id="rId109" Type="http://schemas.openxmlformats.org/officeDocument/2006/relationships/hyperlink" Target="https://www.birminghamtownship.org/" TargetMode="External"/><Relationship Id="rId34" Type="http://schemas.openxmlformats.org/officeDocument/2006/relationships/hyperlink" Target="https://www.upperuwchlan-pa.gov/" TargetMode="External"/><Relationship Id="rId50" Type="http://schemas.openxmlformats.org/officeDocument/2006/relationships/hyperlink" Target="https://www.westtownpa.org/" TargetMode="External"/><Relationship Id="rId55" Type="http://schemas.openxmlformats.org/officeDocument/2006/relationships/hyperlink" Target="https://www.downingtown.org/" TargetMode="External"/><Relationship Id="rId76" Type="http://schemas.openxmlformats.org/officeDocument/2006/relationships/hyperlink" Target="https://www.eastvincent.org/index.asp?keyword=%22native+plant%22&amp;SEC=EC2D6156-8E99-4420-8539-F6EC466D5C5E" TargetMode="External"/><Relationship Id="rId97" Type="http://schemas.openxmlformats.org/officeDocument/2006/relationships/hyperlink" Target="https://www.willistown.pa.us/Search?searchPhrase=native%20plants" TargetMode="External"/><Relationship Id="rId104" Type="http://schemas.openxmlformats.org/officeDocument/2006/relationships/hyperlink" Target="https://www.parkesburg.org/Search?searchPhrase=native+plants" TargetMode="External"/><Relationship Id="rId7" Type="http://schemas.openxmlformats.org/officeDocument/2006/relationships/hyperlink" Target="https://eastnantmeal.org/" TargetMode="External"/><Relationship Id="rId71" Type="http://schemas.openxmlformats.org/officeDocument/2006/relationships/hyperlink" Target="https://www.ebrandywine.org/Search?searchPhrase=%22native%20plant%22" TargetMode="External"/><Relationship Id="rId92" Type="http://schemas.openxmlformats.org/officeDocument/2006/relationships/hyperlink" Target="https://www.valleytownship.org/advanced-search?keywords=%22native+plant%22" TargetMode="External"/><Relationship Id="rId2" Type="http://schemas.openxmlformats.org/officeDocument/2006/relationships/hyperlink" Target="https://eastbradford.org/" TargetMode="External"/><Relationship Id="rId29" Type="http://schemas.openxmlformats.org/officeDocument/2006/relationships/hyperlink" Target="https://schuylkilltwp.org/" TargetMode="External"/><Relationship Id="rId24" Type="http://schemas.openxmlformats.org/officeDocument/2006/relationships/hyperlink" Target="https://northcoventrytownship.com/" TargetMode="External"/><Relationship Id="rId40" Type="http://schemas.openxmlformats.org/officeDocument/2006/relationships/hyperlink" Target="https://www.wbrandywine.org/" TargetMode="External"/><Relationship Id="rId45" Type="http://schemas.openxmlformats.org/officeDocument/2006/relationships/hyperlink" Target="https://www.wnt-gov.org/" TargetMode="External"/><Relationship Id="rId66" Type="http://schemas.openxmlformats.org/officeDocument/2006/relationships/hyperlink" Target="https://westgroveborough.org/" TargetMode="External"/><Relationship Id="rId87" Type="http://schemas.openxmlformats.org/officeDocument/2006/relationships/hyperlink" Target="https://sadsburytwp.org/?s=%22native+plant%22" TargetMode="External"/><Relationship Id="rId110" Type="http://schemas.openxmlformats.org/officeDocument/2006/relationships/hyperlink" Target="https://www.calntownship.org/" TargetMode="External"/><Relationship Id="rId61" Type="http://schemas.openxmlformats.org/officeDocument/2006/relationships/hyperlink" Target="https://www.parkesburg.org/" TargetMode="External"/><Relationship Id="rId82" Type="http://schemas.openxmlformats.org/officeDocument/2006/relationships/hyperlink" Target="https://loweroxfordtownship.org/?s=%22native+plants%22" TargetMode="External"/><Relationship Id="rId19" Type="http://schemas.openxmlformats.org/officeDocument/2006/relationships/hyperlink" Target="https://londonderrytownship.org/" TargetMode="External"/><Relationship Id="rId14" Type="http://schemas.openxmlformats.org/officeDocument/2006/relationships/hyperlink" Target="https://highlandtwp1853.org/about/" TargetMode="External"/><Relationship Id="rId30" Type="http://schemas.openxmlformats.org/officeDocument/2006/relationships/hyperlink" Target="http://southcoventry.org/" TargetMode="External"/><Relationship Id="rId35" Type="http://schemas.openxmlformats.org/officeDocument/2006/relationships/hyperlink" Target="https://www.uwchlan.com/" TargetMode="External"/><Relationship Id="rId56" Type="http://schemas.openxmlformats.org/officeDocument/2006/relationships/hyperlink" Target="http://elverson.org/" TargetMode="External"/><Relationship Id="rId77" Type="http://schemas.openxmlformats.org/officeDocument/2006/relationships/hyperlink" Target="https://www.eastwhiteland.org/Search?searchPhrase=%22native%20plant%22" TargetMode="External"/><Relationship Id="rId100" Type="http://schemas.openxmlformats.org/officeDocument/2006/relationships/hyperlink" Target="https://honeybrookborough.net/?s=native+plants" TargetMode="External"/><Relationship Id="rId105" Type="http://schemas.openxmlformats.org/officeDocument/2006/relationships/hyperlink" Target="https://phoenixville.org/Search?searchPhrase=native%20plants" TargetMode="External"/><Relationship Id="rId8" Type="http://schemas.openxmlformats.org/officeDocument/2006/relationships/hyperlink" Target="https://www.eastnottingham.org/" TargetMode="External"/><Relationship Id="rId51" Type="http://schemas.openxmlformats.org/officeDocument/2006/relationships/hyperlink" Target="https://www.willistown.pa.us/" TargetMode="External"/><Relationship Id="rId72" Type="http://schemas.openxmlformats.org/officeDocument/2006/relationships/hyperlink" Target="https://eastgoshen.org/?s=%22native+plant%22" TargetMode="External"/><Relationship Id="rId93" Type="http://schemas.openxmlformats.org/officeDocument/2006/relationships/hyperlink" Target="https://www.wbrandywine.org/index.asp?keyword=%22native+plants%22" TargetMode="External"/><Relationship Id="rId98" Type="http://schemas.openxmlformats.org/officeDocument/2006/relationships/hyperlink" Target="https://avondaleboro.net/?s=native+plants" TargetMode="External"/><Relationship Id="rId3" Type="http://schemas.openxmlformats.org/officeDocument/2006/relationships/hyperlink" Target="https://www.ebrandywine.org/" TargetMode="External"/><Relationship Id="rId25" Type="http://schemas.openxmlformats.org/officeDocument/2006/relationships/hyperlink" Target="https://www.penntownship.us/" TargetMode="External"/><Relationship Id="rId46" Type="http://schemas.openxmlformats.org/officeDocument/2006/relationships/hyperlink" Target="https://www.westpikeland.com/" TargetMode="External"/><Relationship Id="rId67" Type="http://schemas.openxmlformats.org/officeDocument/2006/relationships/hyperlink" Target="https://www.birminghamtownship.org/advanced-search?keywords=%22native+plants%22" TargetMode="External"/><Relationship Id="rId20" Type="http://schemas.openxmlformats.org/officeDocument/2006/relationships/hyperlink" Target="https://loweroxfordtownship.org/" TargetMode="External"/><Relationship Id="rId41" Type="http://schemas.openxmlformats.org/officeDocument/2006/relationships/hyperlink" Target="http://westcaln.org/" TargetMode="External"/><Relationship Id="rId62" Type="http://schemas.openxmlformats.org/officeDocument/2006/relationships/hyperlink" Target="https://phoenixville.org/" TargetMode="External"/><Relationship Id="rId83" Type="http://schemas.openxmlformats.org/officeDocument/2006/relationships/hyperlink" Target="https://newlondontwp.net/?s=%22native+plants%22" TargetMode="External"/><Relationship Id="rId88" Type="http://schemas.openxmlformats.org/officeDocument/2006/relationships/hyperlink" Target="https://schuylkilltwp.org/Search?searchPhrase=%22native%20plant%22" TargetMode="External"/><Relationship Id="rId111" Type="http://schemas.openxmlformats.org/officeDocument/2006/relationships/hyperlink" Target="https://www.eastfallowfield.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eastpikeland.org/index.asp?Type=B_BASIC&amp;SEC=%7BFE1A9926-0580-44C8-9E68-4ADC36A371F4%7D&amp;DE=" TargetMode="External"/><Relationship Id="rId2" Type="http://schemas.openxmlformats.org/officeDocument/2006/relationships/hyperlink" Target="https://www.easttown.org/425/Environmental-Advisory-Council" TargetMode="External"/><Relationship Id="rId1" Type="http://schemas.openxmlformats.org/officeDocument/2006/relationships/hyperlink" Target="https://www.willistown.pa.us/109/Environmental-Sustainability-Commission" TargetMode="External"/><Relationship Id="rId5" Type="http://schemas.openxmlformats.org/officeDocument/2006/relationships/printerSettings" Target="../printerSettings/printerSettings3.bin"/><Relationship Id="rId4" Type="http://schemas.openxmlformats.org/officeDocument/2006/relationships/hyperlink" Target="https://www.eastpikeland.org/index.asp?Type=B_BASIC&amp;SEC=%7bB6A37826-ADE2-4A08-8875-9684EDAC5E0A%7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n.wikipedia.org/wiki/Franklin_Township,_Chester_County,_Pennsylvania" TargetMode="External"/><Relationship Id="rId13" Type="http://schemas.openxmlformats.org/officeDocument/2006/relationships/hyperlink" Target="https://en.wikipedia.org/wiki/West_Bradford_Township,_Chester_County,_Pennsylvania" TargetMode="External"/><Relationship Id="rId3" Type="http://schemas.openxmlformats.org/officeDocument/2006/relationships/hyperlink" Target="https://en.wikipedia.org/wiki/Schuylkill_Township,_Chester_County,_Pennsylvania" TargetMode="External"/><Relationship Id="rId7" Type="http://schemas.openxmlformats.org/officeDocument/2006/relationships/hyperlink" Target="https://en.wikipedia.org/wiki/Easttown_Township,_Chester_County,_Pennsylvania" TargetMode="External"/><Relationship Id="rId12" Type="http://schemas.openxmlformats.org/officeDocument/2006/relationships/hyperlink" Target="https://en.wikipedia.org/wiki/Upper_Uwchlan_Township,_Chester_County,_Pennsylvania" TargetMode="External"/><Relationship Id="rId2" Type="http://schemas.openxmlformats.org/officeDocument/2006/relationships/hyperlink" Target="https://en.wikipedia.org/wiki/East_Pikeland_Township,_Chester_County,_Pennsylvania" TargetMode="External"/><Relationship Id="rId1" Type="http://schemas.openxmlformats.org/officeDocument/2006/relationships/hyperlink" Target="https://en.wikipedia.org/wiki/East_Nantmeal_Township,_Chester_County,_Pennsylvania" TargetMode="External"/><Relationship Id="rId6" Type="http://schemas.openxmlformats.org/officeDocument/2006/relationships/hyperlink" Target="https://en.wikipedia.org/wiki/East_Brandywine_Township,_Chester_County,_Pennsylvania" TargetMode="External"/><Relationship Id="rId11" Type="http://schemas.openxmlformats.org/officeDocument/2006/relationships/hyperlink" Target="https://en.wikipedia.org/wiki/Penn_Township,_Chester_County,_Pennsylvania" TargetMode="External"/><Relationship Id="rId5" Type="http://schemas.openxmlformats.org/officeDocument/2006/relationships/hyperlink" Target="https://en.wikipedia.org/wiki/East_Bradford_Township,_Chester_County,_Pennsylvania" TargetMode="External"/><Relationship Id="rId15" Type="http://schemas.openxmlformats.org/officeDocument/2006/relationships/hyperlink" Target="https://en.wikipedia.org/wiki/Willistown_Township,_Chester_County,_Pennsylvania" TargetMode="External"/><Relationship Id="rId10" Type="http://schemas.openxmlformats.org/officeDocument/2006/relationships/hyperlink" Target="https://en.wikipedia.org/wiki/North_Coventry_Township,_Chester_County,_Pennsylvania" TargetMode="External"/><Relationship Id="rId4" Type="http://schemas.openxmlformats.org/officeDocument/2006/relationships/hyperlink" Target="https://en.wikipedia.org/wiki/East_Whiteland_Township,_Chester_County,_Pennsylvania" TargetMode="External"/><Relationship Id="rId9" Type="http://schemas.openxmlformats.org/officeDocument/2006/relationships/hyperlink" Target="https://en.wikipedia.org/wiki/New_Garden_Township,_Chester_County,_Pennsylvania" TargetMode="External"/><Relationship Id="rId14" Type="http://schemas.openxmlformats.org/officeDocument/2006/relationships/hyperlink" Target="https://en.wikipedia.org/wiki/West_Whiteland_Township,_Chester_County,_Pennsylvan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workbookViewId="0">
      <selection activeCell="B7" sqref="B7"/>
    </sheetView>
  </sheetViews>
  <sheetFormatPr defaultRowHeight="14.5" x14ac:dyDescent="0.35"/>
  <cols>
    <col min="1" max="1" width="26.81640625" bestFit="1" customWidth="1"/>
  </cols>
  <sheetData>
    <row r="1" spans="1:7" x14ac:dyDescent="0.35">
      <c r="A1" t="s">
        <v>0</v>
      </c>
    </row>
    <row r="2" spans="1:7" x14ac:dyDescent="0.35">
      <c r="A2" t="s">
        <v>1</v>
      </c>
    </row>
    <row r="3" spans="1:7" x14ac:dyDescent="0.35">
      <c r="A3" t="s">
        <v>2</v>
      </c>
    </row>
    <row r="6" spans="1:7" x14ac:dyDescent="0.35">
      <c r="A6" t="s">
        <v>3</v>
      </c>
    </row>
    <row r="7" spans="1:7" x14ac:dyDescent="0.35">
      <c r="A7" t="s">
        <v>4</v>
      </c>
      <c r="B7" t="s">
        <v>5</v>
      </c>
    </row>
    <row r="13" spans="1:7" x14ac:dyDescent="0.35">
      <c r="A13" t="s">
        <v>6</v>
      </c>
      <c r="F13" t="s">
        <v>7</v>
      </c>
      <c r="G13" t="s">
        <v>8</v>
      </c>
    </row>
    <row r="14" spans="1:7" x14ac:dyDescent="0.35">
      <c r="A14">
        <v>400</v>
      </c>
      <c r="C14">
        <v>15</v>
      </c>
      <c r="D14">
        <f>A14*C14</f>
        <v>6000</v>
      </c>
      <c r="E14">
        <v>60</v>
      </c>
      <c r="F14">
        <f>D14/E14</f>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E613-22EA-4C1E-AB02-7E7C59DC5ABE}">
  <dimension ref="A1:H74"/>
  <sheetViews>
    <sheetView tabSelected="1" workbookViewId="0">
      <pane ySplit="1" topLeftCell="A2" activePane="bottomLeft" state="frozen"/>
      <selection pane="bottomLeft" activeCell="D2" sqref="D2:D73"/>
    </sheetView>
  </sheetViews>
  <sheetFormatPr defaultColWidth="9.1796875" defaultRowHeight="15" customHeight="1" x14ac:dyDescent="0.35"/>
  <cols>
    <col min="1" max="1" width="20.26953125" style="6" bestFit="1" customWidth="1"/>
    <col min="2" max="2" width="19.1796875" style="6" bestFit="1" customWidth="1"/>
    <col min="3" max="3" width="8.7265625" style="6" bestFit="1" customWidth="1"/>
    <col min="4" max="4" width="8.7265625" style="6" customWidth="1"/>
    <col min="5" max="5" width="35.54296875" style="6" customWidth="1"/>
    <col min="6" max="6" width="51.81640625" style="6" bestFit="1" customWidth="1"/>
    <col min="7" max="7" width="35.54296875" style="6" customWidth="1"/>
    <col min="8" max="16384" width="9.1796875" style="6"/>
  </cols>
  <sheetData>
    <row r="1" spans="1:7" x14ac:dyDescent="0.35">
      <c r="A1" s="7" t="s">
        <v>9</v>
      </c>
      <c r="B1" s="7" t="s">
        <v>10</v>
      </c>
      <c r="C1" s="7" t="s">
        <v>11</v>
      </c>
      <c r="D1" s="7" t="s">
        <v>262</v>
      </c>
      <c r="E1" s="7" t="s">
        <v>12</v>
      </c>
      <c r="F1" s="7" t="s">
        <v>13</v>
      </c>
      <c r="G1" s="6" t="s">
        <v>14</v>
      </c>
    </row>
    <row r="2" spans="1:7" x14ac:dyDescent="0.35">
      <c r="A2" s="1" t="s">
        <v>15</v>
      </c>
      <c r="B2" t="s">
        <v>16</v>
      </c>
      <c r="C2" t="s">
        <v>17</v>
      </c>
      <c r="D2" t="s">
        <v>316</v>
      </c>
      <c r="E2" s="22" t="s">
        <v>18</v>
      </c>
      <c r="F2" t="str">
        <f t="shared" ref="F2:F33" si="0">"site:"&amp;E2</f>
        <v>site:https://www.birminghamtownship.org/</v>
      </c>
      <c r="G2" s="4" t="s">
        <v>19</v>
      </c>
    </row>
    <row r="3" spans="1:7" x14ac:dyDescent="0.35">
      <c r="A3" s="1" t="s">
        <v>15</v>
      </c>
      <c r="B3" t="s">
        <v>20</v>
      </c>
      <c r="C3" t="s">
        <v>17</v>
      </c>
      <c r="D3" t="s">
        <v>316</v>
      </c>
      <c r="E3" s="22" t="s">
        <v>21</v>
      </c>
      <c r="F3" t="str">
        <f t="shared" si="0"/>
        <v>site:https://www.calntownship.org</v>
      </c>
      <c r="G3" s="26" t="s">
        <v>22</v>
      </c>
    </row>
    <row r="4" spans="1:7" x14ac:dyDescent="0.35">
      <c r="A4" s="1" t="s">
        <v>15</v>
      </c>
      <c r="B4" t="s">
        <v>23</v>
      </c>
      <c r="C4" t="s">
        <v>17</v>
      </c>
      <c r="D4" t="s">
        <v>316</v>
      </c>
      <c r="E4" s="4" t="s">
        <v>24</v>
      </c>
      <c r="F4" t="str">
        <f t="shared" si="0"/>
        <v>site:http://www.charlestown.pa.us/</v>
      </c>
      <c r="G4" s="16" t="s">
        <v>24</v>
      </c>
    </row>
    <row r="5" spans="1:7" x14ac:dyDescent="0.35">
      <c r="A5" s="1" t="s">
        <v>15</v>
      </c>
      <c r="B5" t="s">
        <v>25</v>
      </c>
      <c r="C5" t="s">
        <v>17</v>
      </c>
      <c r="D5" t="s">
        <v>316</v>
      </c>
      <c r="E5" s="4" t="s">
        <v>26</v>
      </c>
      <c r="F5" t="str">
        <f t="shared" si="0"/>
        <v>site:https://eastbradford.org/</v>
      </c>
      <c r="G5" s="16" t="s">
        <v>27</v>
      </c>
    </row>
    <row r="6" spans="1:7" x14ac:dyDescent="0.35">
      <c r="A6" s="1" t="s">
        <v>15</v>
      </c>
      <c r="B6" t="s">
        <v>28</v>
      </c>
      <c r="C6" t="s">
        <v>17</v>
      </c>
      <c r="D6" t="s">
        <v>316</v>
      </c>
      <c r="E6" s="4" t="s">
        <v>29</v>
      </c>
      <c r="F6" t="str">
        <f t="shared" si="0"/>
        <v>site:https://www.ebrandywine.org/</v>
      </c>
      <c r="G6" s="16" t="s">
        <v>30</v>
      </c>
    </row>
    <row r="7" spans="1:7" x14ac:dyDescent="0.35">
      <c r="A7" s="1" t="s">
        <v>15</v>
      </c>
      <c r="B7" t="s">
        <v>31</v>
      </c>
      <c r="C7" t="s">
        <v>17</v>
      </c>
      <c r="D7" t="s">
        <v>316</v>
      </c>
      <c r="E7" s="3" t="s">
        <v>32</v>
      </c>
      <c r="F7" t="str">
        <f t="shared" si="0"/>
        <v>site:https://www.eastcalntownship.com/</v>
      </c>
      <c r="G7" s="28" t="s">
        <v>33</v>
      </c>
    </row>
    <row r="8" spans="1:7" x14ac:dyDescent="0.35">
      <c r="A8" s="1" t="s">
        <v>15</v>
      </c>
      <c r="B8" t="s">
        <v>34</v>
      </c>
      <c r="C8" t="s">
        <v>17</v>
      </c>
      <c r="D8" t="s">
        <v>316</v>
      </c>
      <c r="E8" s="4" t="s">
        <v>35</v>
      </c>
      <c r="F8" t="str">
        <f t="shared" si="0"/>
        <v>site:https://eastcoventry-pa.gov</v>
      </c>
      <c r="G8" s="25" t="s">
        <v>36</v>
      </c>
    </row>
    <row r="9" spans="1:7" x14ac:dyDescent="0.35">
      <c r="A9" s="1" t="s">
        <v>15</v>
      </c>
      <c r="B9" t="s">
        <v>37</v>
      </c>
      <c r="C9" t="s">
        <v>17</v>
      </c>
      <c r="D9" t="s">
        <v>316</v>
      </c>
      <c r="E9" s="22" t="s">
        <v>38</v>
      </c>
      <c r="F9" t="str">
        <f t="shared" si="0"/>
        <v>site:https://www.eastfallowfield.org/</v>
      </c>
      <c r="G9" s="3" t="s">
        <v>39</v>
      </c>
    </row>
    <row r="10" spans="1:7" x14ac:dyDescent="0.35">
      <c r="A10" s="1" t="s">
        <v>15</v>
      </c>
      <c r="B10" t="s">
        <v>40</v>
      </c>
      <c r="C10" t="s">
        <v>17</v>
      </c>
      <c r="D10" t="s">
        <v>316</v>
      </c>
      <c r="E10" s="4" t="s">
        <v>41</v>
      </c>
      <c r="F10" t="str">
        <f t="shared" si="0"/>
        <v>site:https://eastgoshen.org/</v>
      </c>
      <c r="G10" s="17" t="s">
        <v>42</v>
      </c>
    </row>
    <row r="11" spans="1:7" x14ac:dyDescent="0.35">
      <c r="A11" s="1" t="s">
        <v>15</v>
      </c>
      <c r="B11" t="s">
        <v>43</v>
      </c>
      <c r="C11" t="s">
        <v>17</v>
      </c>
      <c r="D11" t="s">
        <v>316</v>
      </c>
      <c r="E11" s="5" t="s">
        <v>44</v>
      </c>
      <c r="F11" t="str">
        <f t="shared" si="0"/>
        <v>site:https://www.eastmarlborough.org/</v>
      </c>
      <c r="G11" s="3" t="s">
        <v>45</v>
      </c>
    </row>
    <row r="12" spans="1:7" x14ac:dyDescent="0.35">
      <c r="A12" s="1" t="s">
        <v>15</v>
      </c>
      <c r="B12" t="s">
        <v>46</v>
      </c>
      <c r="C12" t="s">
        <v>17</v>
      </c>
      <c r="D12" t="s">
        <v>316</v>
      </c>
      <c r="E12" s="4" t="s">
        <v>47</v>
      </c>
      <c r="F12" t="str">
        <f>"site:"&amp;E12</f>
        <v>site:https://eastnantmeal.org/</v>
      </c>
      <c r="G12" s="17" t="s">
        <v>48</v>
      </c>
    </row>
    <row r="13" spans="1:7" x14ac:dyDescent="0.35">
      <c r="A13" s="1" t="s">
        <v>15</v>
      </c>
      <c r="B13" t="s">
        <v>49</v>
      </c>
      <c r="C13" t="s">
        <v>17</v>
      </c>
      <c r="D13" t="s">
        <v>316</v>
      </c>
      <c r="E13" s="4" t="s">
        <v>50</v>
      </c>
      <c r="F13" t="str">
        <f t="shared" si="0"/>
        <v>site:https://www.eastnottingham.org/</v>
      </c>
      <c r="G13" s="4" t="s">
        <v>48</v>
      </c>
    </row>
    <row r="14" spans="1:7" x14ac:dyDescent="0.35">
      <c r="A14" s="1" t="s">
        <v>15</v>
      </c>
      <c r="B14" t="s">
        <v>51</v>
      </c>
      <c r="C14" t="s">
        <v>17</v>
      </c>
      <c r="D14" t="s">
        <v>316</v>
      </c>
      <c r="E14" s="4" t="s">
        <v>52</v>
      </c>
      <c r="F14" t="str">
        <f t="shared" si="0"/>
        <v>site:https://www.eastpikeland.org/</v>
      </c>
      <c r="G14" s="18" t="s">
        <v>53</v>
      </c>
    </row>
    <row r="15" spans="1:7" x14ac:dyDescent="0.35">
      <c r="A15" s="1" t="s">
        <v>15</v>
      </c>
      <c r="B15" t="s">
        <v>54</v>
      </c>
      <c r="C15" t="s">
        <v>17</v>
      </c>
      <c r="D15" t="s">
        <v>316</v>
      </c>
      <c r="E15" s="3" t="s">
        <v>55</v>
      </c>
      <c r="F15" t="str">
        <f t="shared" si="0"/>
        <v>site:https://www.eastvincent.org/</v>
      </c>
      <c r="G15" s="19" t="s">
        <v>56</v>
      </c>
    </row>
    <row r="16" spans="1:7" x14ac:dyDescent="0.35">
      <c r="A16" s="1" t="s">
        <v>15</v>
      </c>
      <c r="B16" t="s">
        <v>57</v>
      </c>
      <c r="C16" t="s">
        <v>17</v>
      </c>
      <c r="D16" t="s">
        <v>316</v>
      </c>
      <c r="E16" s="5" t="s">
        <v>58</v>
      </c>
      <c r="F16" t="str">
        <f t="shared" si="0"/>
        <v>site:https://www.eastwhiteland.org/</v>
      </c>
      <c r="G16" s="5" t="s">
        <v>59</v>
      </c>
    </row>
    <row r="17" spans="1:8" x14ac:dyDescent="0.35">
      <c r="A17" s="1" t="s">
        <v>15</v>
      </c>
      <c r="B17" t="s">
        <v>60</v>
      </c>
      <c r="C17" t="s">
        <v>17</v>
      </c>
      <c r="D17" t="s">
        <v>316</v>
      </c>
      <c r="E17" s="4" t="s">
        <v>61</v>
      </c>
      <c r="F17" t="str">
        <f t="shared" si="0"/>
        <v>site:https://easttown.org/</v>
      </c>
      <c r="G17" s="4" t="s">
        <v>62</v>
      </c>
    </row>
    <row r="18" spans="1:8" x14ac:dyDescent="0.35">
      <c r="A18" s="1" t="s">
        <v>15</v>
      </c>
      <c r="B18" t="s">
        <v>63</v>
      </c>
      <c r="C18" t="s">
        <v>17</v>
      </c>
      <c r="D18" t="s">
        <v>316</v>
      </c>
      <c r="E18" s="5" t="s">
        <v>64</v>
      </c>
      <c r="F18" t="str">
        <f t="shared" si="0"/>
        <v>site:https://elktownship.org/</v>
      </c>
      <c r="G18" s="18" t="s">
        <v>65</v>
      </c>
    </row>
    <row r="19" spans="1:8" x14ac:dyDescent="0.35">
      <c r="A19" s="1" t="s">
        <v>15</v>
      </c>
      <c r="B19" t="s">
        <v>66</v>
      </c>
      <c r="C19" t="s">
        <v>17</v>
      </c>
      <c r="D19" t="s">
        <v>316</v>
      </c>
      <c r="E19" s="4" t="s">
        <v>67</v>
      </c>
      <c r="F19" t="str">
        <f t="shared" si="0"/>
        <v>site:https://www.franklintownship.us/</v>
      </c>
      <c r="G19" s="16" t="s">
        <v>68</v>
      </c>
    </row>
    <row r="20" spans="1:8" x14ac:dyDescent="0.35">
      <c r="A20" s="1" t="s">
        <v>15</v>
      </c>
      <c r="B20" t="s">
        <v>69</v>
      </c>
      <c r="C20" t="s">
        <v>17</v>
      </c>
      <c r="D20" t="s">
        <v>316</v>
      </c>
      <c r="E20" s="5" t="s">
        <v>70</v>
      </c>
      <c r="F20" t="str">
        <f t="shared" si="0"/>
        <v>site:https://highlandtwp1853.org/about/</v>
      </c>
      <c r="G20" s="3" t="s">
        <v>39</v>
      </c>
    </row>
    <row r="21" spans="1:8" x14ac:dyDescent="0.35">
      <c r="A21" s="1" t="s">
        <v>15</v>
      </c>
      <c r="B21" t="s">
        <v>71</v>
      </c>
      <c r="C21" t="s">
        <v>17</v>
      </c>
      <c r="D21" t="s">
        <v>316</v>
      </c>
      <c r="E21" s="5" t="s">
        <v>72</v>
      </c>
      <c r="F21" t="str">
        <f t="shared" si="0"/>
        <v>site:https://honeybrooktwp.com/</v>
      </c>
      <c r="G21" s="17" t="s">
        <v>73</v>
      </c>
    </row>
    <row r="22" spans="1:8" x14ac:dyDescent="0.35">
      <c r="A22" s="1" t="s">
        <v>15</v>
      </c>
      <c r="B22" t="s">
        <v>74</v>
      </c>
      <c r="C22" t="s">
        <v>17</v>
      </c>
      <c r="D22" t="s">
        <v>316</v>
      </c>
      <c r="E22" s="5" t="s">
        <v>75</v>
      </c>
      <c r="F22" t="str">
        <f t="shared" si="0"/>
        <v>site:https://kennett.pa.us/</v>
      </c>
      <c r="G22" s="3" t="s">
        <v>76</v>
      </c>
    </row>
    <row r="23" spans="1:8" x14ac:dyDescent="0.35">
      <c r="A23" s="1" t="s">
        <v>15</v>
      </c>
      <c r="B23" t="s">
        <v>77</v>
      </c>
      <c r="C23" t="s">
        <v>17</v>
      </c>
      <c r="D23" t="s">
        <v>316</v>
      </c>
      <c r="E23" s="5" t="s">
        <v>78</v>
      </c>
      <c r="F23" t="str">
        <f t="shared" si="0"/>
        <v>site:https://www.londonbritaintownship-pa.gov/</v>
      </c>
      <c r="G23" s="3" t="s">
        <v>79</v>
      </c>
      <c r="H23" s="6" t="s">
        <v>80</v>
      </c>
    </row>
    <row r="24" spans="1:8" x14ac:dyDescent="0.35">
      <c r="A24" s="1" t="s">
        <v>15</v>
      </c>
      <c r="B24" t="s">
        <v>81</v>
      </c>
      <c r="C24" t="s">
        <v>17</v>
      </c>
      <c r="D24" t="s">
        <v>316</v>
      </c>
      <c r="E24" s="4" t="s">
        <v>82</v>
      </c>
      <c r="F24" t="str">
        <f t="shared" si="0"/>
        <v>site:https://www.londongrove.org/</v>
      </c>
      <c r="G24" s="29" t="s">
        <v>83</v>
      </c>
    </row>
    <row r="25" spans="1:8" x14ac:dyDescent="0.35">
      <c r="A25" s="1" t="s">
        <v>15</v>
      </c>
      <c r="B25" t="s">
        <v>84</v>
      </c>
      <c r="C25" t="s">
        <v>17</v>
      </c>
      <c r="D25" t="s">
        <v>316</v>
      </c>
      <c r="E25" s="4" t="s">
        <v>85</v>
      </c>
      <c r="F25" t="str">
        <f t="shared" si="0"/>
        <v>site:https://londonderrytownship.org/</v>
      </c>
      <c r="G25" s="3"/>
    </row>
    <row r="26" spans="1:8" x14ac:dyDescent="0.35">
      <c r="A26" s="1" t="s">
        <v>15</v>
      </c>
      <c r="B26" t="s">
        <v>86</v>
      </c>
      <c r="C26" t="s">
        <v>17</v>
      </c>
      <c r="D26" t="s">
        <v>316</v>
      </c>
      <c r="E26" s="5" t="s">
        <v>87</v>
      </c>
      <c r="F26" t="str">
        <f t="shared" si="0"/>
        <v>site:https://loweroxfordtownship.org/</v>
      </c>
      <c r="G26" s="19" t="s">
        <v>88</v>
      </c>
    </row>
    <row r="27" spans="1:8" x14ac:dyDescent="0.35">
      <c r="A27" s="1" t="s">
        <v>15</v>
      </c>
      <c r="B27" t="s">
        <v>89</v>
      </c>
      <c r="C27" t="s">
        <v>17</v>
      </c>
      <c r="D27" t="s">
        <v>316</v>
      </c>
      <c r="E27" s="4" t="s">
        <v>90</v>
      </c>
      <c r="F27" t="str">
        <f t="shared" si="0"/>
        <v>site:https://www.newgarden.org/</v>
      </c>
      <c r="G27" s="3"/>
    </row>
    <row r="28" spans="1:8" x14ac:dyDescent="0.35">
      <c r="A28" s="1" t="s">
        <v>15</v>
      </c>
      <c r="B28" t="s">
        <v>91</v>
      </c>
      <c r="C28" t="s">
        <v>17</v>
      </c>
      <c r="D28" t="s">
        <v>316</v>
      </c>
      <c r="E28" s="4" t="s">
        <v>92</v>
      </c>
      <c r="F28" t="str">
        <f t="shared" si="0"/>
        <v>site:https://newlondontwp.net/</v>
      </c>
      <c r="G28" s="17" t="s">
        <v>93</v>
      </c>
    </row>
    <row r="29" spans="1:8" x14ac:dyDescent="0.35">
      <c r="A29" s="1" t="s">
        <v>15</v>
      </c>
      <c r="B29" t="s">
        <v>94</v>
      </c>
      <c r="C29" t="s">
        <v>17</v>
      </c>
      <c r="D29" t="s">
        <v>316</v>
      </c>
      <c r="E29" s="4" t="s">
        <v>95</v>
      </c>
      <c r="F29" t="str">
        <f t="shared" si="0"/>
        <v>site:http://newlintownship.org/</v>
      </c>
      <c r="G29" s="3"/>
    </row>
    <row r="30" spans="1:8" x14ac:dyDescent="0.35">
      <c r="A30" s="1" t="s">
        <v>15</v>
      </c>
      <c r="B30" t="s">
        <v>96</v>
      </c>
      <c r="C30" t="s">
        <v>17</v>
      </c>
      <c r="D30" t="s">
        <v>316</v>
      </c>
      <c r="E30" s="5" t="s">
        <v>97</v>
      </c>
      <c r="F30" t="str">
        <f t="shared" si="0"/>
        <v>site:https://northcoventrytownship.com/</v>
      </c>
      <c r="G30" s="3"/>
    </row>
    <row r="31" spans="1:8" x14ac:dyDescent="0.35">
      <c r="A31" s="1" t="s">
        <v>15</v>
      </c>
      <c r="B31" t="s">
        <v>98</v>
      </c>
      <c r="C31" t="s">
        <v>17</v>
      </c>
      <c r="D31" t="s">
        <v>316</v>
      </c>
      <c r="E31" s="4" t="s">
        <v>99</v>
      </c>
      <c r="F31" t="str">
        <f t="shared" si="0"/>
        <v>site:https://www.penntownship.us/</v>
      </c>
      <c r="G31" s="4" t="s">
        <v>100</v>
      </c>
    </row>
    <row r="32" spans="1:8" x14ac:dyDescent="0.35">
      <c r="A32" s="1" t="s">
        <v>15</v>
      </c>
      <c r="B32" t="s">
        <v>101</v>
      </c>
      <c r="C32" t="s">
        <v>17</v>
      </c>
      <c r="D32" t="s">
        <v>316</v>
      </c>
      <c r="E32" s="5" t="s">
        <v>102</v>
      </c>
      <c r="F32" t="str">
        <f t="shared" si="0"/>
        <v>site:https://pennsbury.pa.us/screens/index.php</v>
      </c>
      <c r="G32" s="17" t="s">
        <v>103</v>
      </c>
    </row>
    <row r="33" spans="1:7" x14ac:dyDescent="0.35">
      <c r="A33" s="1" t="s">
        <v>15</v>
      </c>
      <c r="B33" t="s">
        <v>104</v>
      </c>
      <c r="C33" t="s">
        <v>17</v>
      </c>
      <c r="D33" t="s">
        <v>316</v>
      </c>
      <c r="E33" s="5" t="s">
        <v>105</v>
      </c>
      <c r="F33" t="str">
        <f t="shared" si="0"/>
        <v>site:https://www.pocopson.org/</v>
      </c>
      <c r="G33" s="17" t="s">
        <v>106</v>
      </c>
    </row>
    <row r="34" spans="1:7" x14ac:dyDescent="0.35">
      <c r="A34" s="1" t="s">
        <v>15</v>
      </c>
      <c r="B34" t="s">
        <v>107</v>
      </c>
      <c r="C34" t="s">
        <v>17</v>
      </c>
      <c r="D34" t="s">
        <v>316</v>
      </c>
      <c r="E34" s="5" t="s">
        <v>108</v>
      </c>
      <c r="F34" t="str">
        <f t="shared" ref="F34:F65" si="1">"site:"&amp;E34</f>
        <v>site:https://sadsburytwp.org/</v>
      </c>
      <c r="G34" s="17" t="s">
        <v>109</v>
      </c>
    </row>
    <row r="35" spans="1:7" x14ac:dyDescent="0.35">
      <c r="A35" s="1" t="s">
        <v>15</v>
      </c>
      <c r="B35" t="s">
        <v>110</v>
      </c>
      <c r="C35" t="s">
        <v>17</v>
      </c>
      <c r="D35" t="s">
        <v>316</v>
      </c>
      <c r="E35" s="4" t="s">
        <v>111</v>
      </c>
      <c r="F35" t="str">
        <f t="shared" si="1"/>
        <v>site:https://schuylkilltwp.org/</v>
      </c>
      <c r="G35" s="4" t="s">
        <v>112</v>
      </c>
    </row>
    <row r="36" spans="1:7" x14ac:dyDescent="0.35">
      <c r="A36" s="1" t="s">
        <v>15</v>
      </c>
      <c r="B36" t="s">
        <v>113</v>
      </c>
      <c r="C36" t="s">
        <v>17</v>
      </c>
      <c r="D36" t="s">
        <v>316</v>
      </c>
      <c r="E36" s="4" t="s">
        <v>114</v>
      </c>
      <c r="F36" t="str">
        <f t="shared" si="1"/>
        <v>site:http://southcoventry.org/</v>
      </c>
      <c r="G36" s="17" t="s">
        <v>115</v>
      </c>
    </row>
    <row r="37" spans="1:7" x14ac:dyDescent="0.35">
      <c r="A37" s="1" t="s">
        <v>15</v>
      </c>
      <c r="B37" t="s">
        <v>116</v>
      </c>
      <c r="C37" t="s">
        <v>17</v>
      </c>
      <c r="D37" t="s">
        <v>316</v>
      </c>
      <c r="E37" s="5" t="s">
        <v>117</v>
      </c>
      <c r="F37" t="str">
        <f t="shared" si="1"/>
        <v>site:https://www.thornburytwp.com/</v>
      </c>
      <c r="G37" s="3"/>
    </row>
    <row r="38" spans="1:7" x14ac:dyDescent="0.35">
      <c r="A38" s="1" t="s">
        <v>15</v>
      </c>
      <c r="B38" t="s">
        <v>118</v>
      </c>
      <c r="C38" t="s">
        <v>17</v>
      </c>
      <c r="D38" t="s">
        <v>316</v>
      </c>
      <c r="E38" s="5" t="s">
        <v>119</v>
      </c>
      <c r="F38" t="str">
        <f t="shared" si="1"/>
        <v>site:https://www.tredyffrin.org/</v>
      </c>
      <c r="G38" s="17" t="s">
        <v>120</v>
      </c>
    </row>
    <row r="39" spans="1:7" x14ac:dyDescent="0.35">
      <c r="A39" s="1" t="s">
        <v>15</v>
      </c>
      <c r="B39" t="s">
        <v>121</v>
      </c>
      <c r="C39" t="s">
        <v>17</v>
      </c>
      <c r="D39" t="s">
        <v>316</v>
      </c>
      <c r="E39" s="5" t="s">
        <v>122</v>
      </c>
      <c r="F39" t="str">
        <f t="shared" si="1"/>
        <v>site:https://upperoxford.us/</v>
      </c>
      <c r="G39" s="3"/>
    </row>
    <row r="40" spans="1:7" x14ac:dyDescent="0.35">
      <c r="A40" s="1" t="s">
        <v>15</v>
      </c>
      <c r="B40" t="s">
        <v>123</v>
      </c>
      <c r="C40" t="s">
        <v>17</v>
      </c>
      <c r="D40" t="s">
        <v>316</v>
      </c>
      <c r="E40" s="5" t="s">
        <v>124</v>
      </c>
      <c r="F40" t="str">
        <f t="shared" si="1"/>
        <v>site:https://www.upperuwchlan-pa.gov/</v>
      </c>
      <c r="G40" s="4" t="s">
        <v>125</v>
      </c>
    </row>
    <row r="41" spans="1:7" x14ac:dyDescent="0.35">
      <c r="A41" s="1" t="s">
        <v>15</v>
      </c>
      <c r="B41" t="s">
        <v>126</v>
      </c>
      <c r="C41" t="s">
        <v>17</v>
      </c>
      <c r="D41" t="s">
        <v>316</v>
      </c>
      <c r="E41" s="5" t="s">
        <v>127</v>
      </c>
      <c r="F41" t="str">
        <f t="shared" si="1"/>
        <v>site:https://www.uwchlan.com/</v>
      </c>
      <c r="G41" s="3"/>
    </row>
    <row r="42" spans="1:7" x14ac:dyDescent="0.35">
      <c r="A42" s="1" t="s">
        <v>15</v>
      </c>
      <c r="B42" t="s">
        <v>128</v>
      </c>
      <c r="C42" t="s">
        <v>17</v>
      </c>
      <c r="D42" t="s">
        <v>316</v>
      </c>
      <c r="E42" s="5" t="s">
        <v>129</v>
      </c>
      <c r="F42" t="str">
        <f t="shared" si="1"/>
        <v>site:https://www.valleytownship.org/</v>
      </c>
      <c r="G42" s="4" t="s">
        <v>130</v>
      </c>
    </row>
    <row r="43" spans="1:7" x14ac:dyDescent="0.35">
      <c r="A43" s="1" t="s">
        <v>15</v>
      </c>
      <c r="B43" t="s">
        <v>131</v>
      </c>
      <c r="C43" t="s">
        <v>17</v>
      </c>
      <c r="D43" t="s">
        <v>316</v>
      </c>
      <c r="E43" s="4" t="s">
        <v>132</v>
      </c>
      <c r="F43" t="str">
        <f t="shared" si="1"/>
        <v>site:http://www.wallacetwp.org/</v>
      </c>
      <c r="G43" s="3"/>
    </row>
    <row r="44" spans="1:7" x14ac:dyDescent="0.35">
      <c r="A44" s="1" t="s">
        <v>15</v>
      </c>
      <c r="B44" t="s">
        <v>133</v>
      </c>
      <c r="C44" t="s">
        <v>17</v>
      </c>
      <c r="D44" t="s">
        <v>316</v>
      </c>
      <c r="E44" s="5" t="s">
        <v>134</v>
      </c>
      <c r="F44" t="str">
        <f t="shared" si="1"/>
        <v>site:http://warwick-chester.org</v>
      </c>
      <c r="G44" s="3"/>
    </row>
    <row r="45" spans="1:7" x14ac:dyDescent="0.35">
      <c r="A45" s="1" t="s">
        <v>15</v>
      </c>
      <c r="B45" t="s">
        <v>135</v>
      </c>
      <c r="C45" t="s">
        <v>17</v>
      </c>
      <c r="D45" t="s">
        <v>316</v>
      </c>
      <c r="E45" s="4" t="s">
        <v>136</v>
      </c>
      <c r="F45" t="str">
        <f t="shared" si="1"/>
        <v>site:https://www.westbradford.org/</v>
      </c>
      <c r="G45" s="3"/>
    </row>
    <row r="46" spans="1:7" x14ac:dyDescent="0.35">
      <c r="A46" s="1" t="s">
        <v>15</v>
      </c>
      <c r="B46" t="s">
        <v>137</v>
      </c>
      <c r="C46" t="s">
        <v>17</v>
      </c>
      <c r="D46" t="s">
        <v>316</v>
      </c>
      <c r="E46" s="4" t="s">
        <v>138</v>
      </c>
      <c r="F46" t="str">
        <f t="shared" si="1"/>
        <v>site:https://www.wbrandywine.org/</v>
      </c>
      <c r="G46" s="4" t="s">
        <v>139</v>
      </c>
    </row>
    <row r="47" spans="1:7" x14ac:dyDescent="0.35">
      <c r="A47" s="1" t="s">
        <v>15</v>
      </c>
      <c r="B47" t="s">
        <v>140</v>
      </c>
      <c r="C47" t="s">
        <v>17</v>
      </c>
      <c r="D47" t="s">
        <v>316</v>
      </c>
      <c r="E47" s="5" t="s">
        <v>141</v>
      </c>
      <c r="F47" t="str">
        <f t="shared" si="1"/>
        <v>site:http://westcaln.org/</v>
      </c>
      <c r="G47" s="3"/>
    </row>
    <row r="48" spans="1:7" x14ac:dyDescent="0.35">
      <c r="A48" s="1" t="s">
        <v>15</v>
      </c>
      <c r="B48" t="s">
        <v>142</v>
      </c>
      <c r="C48" t="s">
        <v>17</v>
      </c>
      <c r="D48" t="s">
        <v>316</v>
      </c>
      <c r="E48" s="4" t="s">
        <v>143</v>
      </c>
      <c r="F48" t="str">
        <f t="shared" si="1"/>
        <v>site:https://www.westfallowfieldtownship.org/</v>
      </c>
      <c r="G48" s="3"/>
    </row>
    <row r="49" spans="1:7" x14ac:dyDescent="0.35">
      <c r="A49" s="1" t="s">
        <v>15</v>
      </c>
      <c r="B49" t="s">
        <v>144</v>
      </c>
      <c r="C49" t="s">
        <v>17</v>
      </c>
      <c r="D49" t="s">
        <v>316</v>
      </c>
      <c r="E49" s="4" t="s">
        <v>145</v>
      </c>
      <c r="F49" t="str">
        <f t="shared" si="1"/>
        <v>site:https://www.westgoshen.org/</v>
      </c>
      <c r="G49" s="3" t="s">
        <v>146</v>
      </c>
    </row>
    <row r="50" spans="1:7" x14ac:dyDescent="0.35">
      <c r="A50" s="1" t="s">
        <v>15</v>
      </c>
      <c r="B50" t="s">
        <v>147</v>
      </c>
      <c r="C50" t="s">
        <v>17</v>
      </c>
      <c r="D50" t="s">
        <v>316</v>
      </c>
      <c r="E50" s="3" t="s">
        <v>148</v>
      </c>
      <c r="F50" t="str">
        <f t="shared" si="1"/>
        <v>site:https://www.westmarlboroughpa.gov/</v>
      </c>
      <c r="G50" s="27" t="s">
        <v>149</v>
      </c>
    </row>
    <row r="51" spans="1:7" x14ac:dyDescent="0.35">
      <c r="A51" s="1" t="s">
        <v>15</v>
      </c>
      <c r="B51" t="s">
        <v>150</v>
      </c>
      <c r="C51" t="s">
        <v>17</v>
      </c>
      <c r="D51" t="s">
        <v>316</v>
      </c>
      <c r="E51" s="5" t="s">
        <v>151</v>
      </c>
      <c r="F51" t="str">
        <f t="shared" si="1"/>
        <v>site:https://www.westnantmeal.com/</v>
      </c>
      <c r="G51" s="17" t="s">
        <v>152</v>
      </c>
    </row>
    <row r="52" spans="1:7" x14ac:dyDescent="0.35">
      <c r="A52" s="1" t="s">
        <v>15</v>
      </c>
      <c r="B52" t="s">
        <v>153</v>
      </c>
      <c r="C52" t="s">
        <v>17</v>
      </c>
      <c r="D52" t="s">
        <v>316</v>
      </c>
      <c r="E52" s="4" t="s">
        <v>154</v>
      </c>
      <c r="F52" t="str">
        <f t="shared" si="1"/>
        <v>site:https://www.wnt-gov.org/</v>
      </c>
      <c r="G52" s="3"/>
    </row>
    <row r="53" spans="1:7" x14ac:dyDescent="0.35">
      <c r="A53" s="1" t="s">
        <v>15</v>
      </c>
      <c r="B53" t="s">
        <v>155</v>
      </c>
      <c r="C53" t="s">
        <v>17</v>
      </c>
      <c r="D53" t="s">
        <v>316</v>
      </c>
      <c r="E53" s="4" t="s">
        <v>156</v>
      </c>
      <c r="F53" t="str">
        <f t="shared" si="1"/>
        <v>site:https://www.westpikeland.com/</v>
      </c>
      <c r="G53" s="17" t="s">
        <v>157</v>
      </c>
    </row>
    <row r="54" spans="1:7" x14ac:dyDescent="0.35">
      <c r="A54" s="1" t="s">
        <v>15</v>
      </c>
      <c r="B54" t="s">
        <v>158</v>
      </c>
      <c r="C54" t="s">
        <v>17</v>
      </c>
      <c r="D54" t="s">
        <v>316</v>
      </c>
      <c r="E54" s="5" t="s">
        <v>159</v>
      </c>
      <c r="F54" t="str">
        <f t="shared" si="1"/>
        <v>site:https://www.westsadsburytwp.org/</v>
      </c>
      <c r="G54" s="3"/>
    </row>
    <row r="55" spans="1:7" x14ac:dyDescent="0.35">
      <c r="A55" s="1" t="s">
        <v>15</v>
      </c>
      <c r="B55" t="s">
        <v>160</v>
      </c>
      <c r="C55" t="s">
        <v>17</v>
      </c>
      <c r="D55" t="s">
        <v>316</v>
      </c>
      <c r="E55" s="4" t="s">
        <v>161</v>
      </c>
      <c r="F55" t="str">
        <f t="shared" si="1"/>
        <v>site:https://www.westvincenttwp.org/</v>
      </c>
      <c r="G55" s="3"/>
    </row>
    <row r="56" spans="1:7" x14ac:dyDescent="0.35">
      <c r="A56" s="1" t="s">
        <v>15</v>
      </c>
      <c r="B56" t="s">
        <v>162</v>
      </c>
      <c r="C56" t="s">
        <v>17</v>
      </c>
      <c r="D56" t="s">
        <v>316</v>
      </c>
      <c r="E56" s="5" t="s">
        <v>163</v>
      </c>
      <c r="F56" t="str">
        <f t="shared" si="1"/>
        <v>site:https://www.westwhiteland.org/155/Planning-Zoning</v>
      </c>
      <c r="G56" s="4" t="s">
        <v>164</v>
      </c>
    </row>
    <row r="57" spans="1:7" x14ac:dyDescent="0.35">
      <c r="A57" s="1" t="s">
        <v>15</v>
      </c>
      <c r="B57" t="s">
        <v>165</v>
      </c>
      <c r="C57" t="s">
        <v>17</v>
      </c>
      <c r="D57" t="s">
        <v>316</v>
      </c>
      <c r="E57" s="4" t="s">
        <v>166</v>
      </c>
      <c r="F57" t="str">
        <f t="shared" si="1"/>
        <v>site:https://www.westtownpa.org/</v>
      </c>
      <c r="G57" s="3"/>
    </row>
    <row r="58" spans="1:7" x14ac:dyDescent="0.35">
      <c r="A58" s="1" t="s">
        <v>15</v>
      </c>
      <c r="B58" t="s">
        <v>167</v>
      </c>
      <c r="C58" t="s">
        <v>17</v>
      </c>
      <c r="D58" t="s">
        <v>316</v>
      </c>
      <c r="E58" s="4" t="s">
        <v>168</v>
      </c>
      <c r="F58" t="str">
        <f t="shared" si="1"/>
        <v>site:https://www.willistown.pa.us/</v>
      </c>
      <c r="G58" s="17" t="s">
        <v>169</v>
      </c>
    </row>
    <row r="59" spans="1:7" x14ac:dyDescent="0.35">
      <c r="A59" s="3" t="s">
        <v>170</v>
      </c>
      <c r="B59" s="3" t="s">
        <v>171</v>
      </c>
      <c r="C59" t="s">
        <v>17</v>
      </c>
      <c r="D59" t="s">
        <v>316</v>
      </c>
      <c r="E59" s="4" t="s">
        <v>172</v>
      </c>
      <c r="F59" t="str">
        <f t="shared" si="1"/>
        <v>site:http://www.malvern.org/</v>
      </c>
      <c r="G59" s="3"/>
    </row>
    <row r="60" spans="1:7" x14ac:dyDescent="0.35">
      <c r="A60" s="3" t="s">
        <v>170</v>
      </c>
      <c r="B60" s="3" t="s">
        <v>173</v>
      </c>
      <c r="C60" t="s">
        <v>17</v>
      </c>
      <c r="D60" t="s">
        <v>316</v>
      </c>
      <c r="E60" s="4" t="s">
        <v>174</v>
      </c>
      <c r="F60" t="str">
        <f t="shared" si="1"/>
        <v>site:https://atglen.org/</v>
      </c>
      <c r="G60" s="3"/>
    </row>
    <row r="61" spans="1:7" x14ac:dyDescent="0.35">
      <c r="A61" s="3" t="s">
        <v>170</v>
      </c>
      <c r="B61" s="3" t="s">
        <v>175</v>
      </c>
      <c r="C61" t="s">
        <v>17</v>
      </c>
      <c r="D61" t="s">
        <v>316</v>
      </c>
      <c r="E61" s="5" t="s">
        <v>176</v>
      </c>
      <c r="F61" t="str">
        <f t="shared" si="1"/>
        <v>site:https://avondaleboro.net/</v>
      </c>
      <c r="G61" s="17" t="s">
        <v>177</v>
      </c>
    </row>
    <row r="62" spans="1:7" x14ac:dyDescent="0.35">
      <c r="A62" s="3" t="s">
        <v>170</v>
      </c>
      <c r="B62" s="3" t="s">
        <v>178</v>
      </c>
      <c r="C62" t="s">
        <v>17</v>
      </c>
      <c r="D62" t="s">
        <v>316</v>
      </c>
      <c r="E62" s="4" t="s">
        <v>179</v>
      </c>
      <c r="F62" t="str">
        <f t="shared" si="1"/>
        <v>site:https://www.downingtown.org/</v>
      </c>
      <c r="G62" s="4" t="s">
        <v>180</v>
      </c>
    </row>
    <row r="63" spans="1:7" x14ac:dyDescent="0.35">
      <c r="A63" s="3" t="s">
        <v>170</v>
      </c>
      <c r="B63" s="3" t="s">
        <v>181</v>
      </c>
      <c r="C63" t="s">
        <v>17</v>
      </c>
      <c r="D63" t="s">
        <v>316</v>
      </c>
      <c r="E63" s="5" t="s">
        <v>182</v>
      </c>
      <c r="F63" t="str">
        <f t="shared" si="1"/>
        <v>site:http://elverson.org/</v>
      </c>
      <c r="G63" s="3"/>
    </row>
    <row r="64" spans="1:7" x14ac:dyDescent="0.35">
      <c r="A64" s="3" t="s">
        <v>170</v>
      </c>
      <c r="B64" s="3" t="s">
        <v>71</v>
      </c>
      <c r="C64" t="s">
        <v>17</v>
      </c>
      <c r="D64" t="s">
        <v>316</v>
      </c>
      <c r="E64" s="5" t="s">
        <v>183</v>
      </c>
      <c r="F64" t="str">
        <f t="shared" si="1"/>
        <v>site:https://honeybrookborough.net/</v>
      </c>
      <c r="G64" s="17" t="s">
        <v>184</v>
      </c>
    </row>
    <row r="65" spans="1:7" x14ac:dyDescent="0.35">
      <c r="A65" s="3" t="s">
        <v>170</v>
      </c>
      <c r="B65" s="3" t="s">
        <v>185</v>
      </c>
      <c r="C65" t="s">
        <v>17</v>
      </c>
      <c r="D65" t="s">
        <v>316</v>
      </c>
      <c r="E65" s="5" t="s">
        <v>186</v>
      </c>
      <c r="F65" t="str">
        <f t="shared" si="1"/>
        <v>site:https://www.kennettsq.org/</v>
      </c>
      <c r="G65" s="17" t="s">
        <v>187</v>
      </c>
    </row>
    <row r="66" spans="1:7" x14ac:dyDescent="0.35">
      <c r="A66" s="3" t="s">
        <v>170</v>
      </c>
      <c r="B66" s="3" t="s">
        <v>188</v>
      </c>
      <c r="C66" t="s">
        <v>17</v>
      </c>
      <c r="D66" t="s">
        <v>316</v>
      </c>
      <c r="E66" s="5" t="s">
        <v>189</v>
      </c>
      <c r="F66" t="str">
        <f t="shared" ref="F66:F73" si="2">"site:"&amp;E66</f>
        <v>site:https://boroughofmodenapa.org/</v>
      </c>
      <c r="G66" s="17" t="s">
        <v>190</v>
      </c>
    </row>
    <row r="67" spans="1:7" x14ac:dyDescent="0.35">
      <c r="A67" s="3" t="s">
        <v>170</v>
      </c>
      <c r="B67" s="3" t="s">
        <v>191</v>
      </c>
      <c r="C67" t="s">
        <v>17</v>
      </c>
      <c r="D67" t="s">
        <v>316</v>
      </c>
      <c r="E67" s="4" t="s">
        <v>192</v>
      </c>
      <c r="F67" t="str">
        <f t="shared" si="2"/>
        <v>site:https://www.oxfordboro.org/</v>
      </c>
      <c r="G67" s="16" t="s">
        <v>193</v>
      </c>
    </row>
    <row r="68" spans="1:7" x14ac:dyDescent="0.35">
      <c r="A68" s="3" t="s">
        <v>170</v>
      </c>
      <c r="B68" s="3" t="s">
        <v>194</v>
      </c>
      <c r="C68" t="s">
        <v>17</v>
      </c>
      <c r="D68" t="s">
        <v>316</v>
      </c>
      <c r="E68" s="4" t="s">
        <v>195</v>
      </c>
      <c r="F68" t="str">
        <f t="shared" si="2"/>
        <v>site:https://www.parkesburg.org</v>
      </c>
      <c r="G68" s="5" t="s">
        <v>196</v>
      </c>
    </row>
    <row r="69" spans="1:7" x14ac:dyDescent="0.35">
      <c r="A69" s="3" t="s">
        <v>170</v>
      </c>
      <c r="B69" s="3" t="s">
        <v>197</v>
      </c>
      <c r="C69" t="s">
        <v>17</v>
      </c>
      <c r="D69" t="s">
        <v>316</v>
      </c>
      <c r="E69" s="4" t="s">
        <v>198</v>
      </c>
      <c r="F69" t="str">
        <f t="shared" si="2"/>
        <v>site:https://phoenixville.org/</v>
      </c>
      <c r="G69" s="16" t="s">
        <v>199</v>
      </c>
    </row>
    <row r="70" spans="1:7" x14ac:dyDescent="0.35">
      <c r="A70" s="3" t="s">
        <v>170</v>
      </c>
      <c r="B70" s="3" t="s">
        <v>200</v>
      </c>
      <c r="C70" t="s">
        <v>17</v>
      </c>
      <c r="D70" t="s">
        <v>316</v>
      </c>
      <c r="E70" s="5" t="s">
        <v>201</v>
      </c>
      <c r="F70" t="str">
        <f t="shared" si="2"/>
        <v>site:https://south-coatesville.org/</v>
      </c>
      <c r="G70" s="17" t="s">
        <v>202</v>
      </c>
    </row>
    <row r="71" spans="1:7" x14ac:dyDescent="0.35">
      <c r="A71" s="3" t="s">
        <v>170</v>
      </c>
      <c r="B71" s="3" t="s">
        <v>203</v>
      </c>
      <c r="C71" t="s">
        <v>17</v>
      </c>
      <c r="D71" t="s">
        <v>316</v>
      </c>
      <c r="E71" s="5" t="s">
        <v>204</v>
      </c>
      <c r="F71" t="str">
        <f t="shared" si="2"/>
        <v>site:https://springcitypa.gov/</v>
      </c>
      <c r="G71" s="3"/>
    </row>
    <row r="72" spans="1:7" x14ac:dyDescent="0.35">
      <c r="A72" s="3" t="s">
        <v>170</v>
      </c>
      <c r="B72" s="3" t="s">
        <v>205</v>
      </c>
      <c r="C72" t="s">
        <v>17</v>
      </c>
      <c r="D72" t="s">
        <v>316</v>
      </c>
      <c r="E72" s="5" t="s">
        <v>206</v>
      </c>
      <c r="F72" t="str">
        <f t="shared" si="2"/>
        <v>site:https://www.west-chester.com/</v>
      </c>
      <c r="G72" s="17" t="s">
        <v>207</v>
      </c>
    </row>
    <row r="73" spans="1:7" x14ac:dyDescent="0.35">
      <c r="A73" s="3" t="s">
        <v>170</v>
      </c>
      <c r="B73" s="3" t="s">
        <v>208</v>
      </c>
      <c r="C73" t="s">
        <v>17</v>
      </c>
      <c r="D73" t="s">
        <v>316</v>
      </c>
      <c r="E73" s="4" t="s">
        <v>209</v>
      </c>
      <c r="F73" t="str">
        <f t="shared" si="2"/>
        <v>site:https://westgroveborough.org/</v>
      </c>
      <c r="G73" s="17" t="s">
        <v>210</v>
      </c>
    </row>
    <row r="74" spans="1:7" x14ac:dyDescent="0.35">
      <c r="G74" s="3"/>
    </row>
  </sheetData>
  <autoFilter ref="A1:E73" xr:uid="{AFABE613-22EA-4C1E-AB02-7E7C59DC5ABE}"/>
  <hyperlinks>
    <hyperlink ref="E4" r:id="rId1" xr:uid="{146E9F9B-454D-484D-8F0C-F81899DA72E8}"/>
    <hyperlink ref="E5" r:id="rId2" xr:uid="{5D1A02FD-CCD0-46E8-9D58-0EAA737D6106}"/>
    <hyperlink ref="E6" r:id="rId3" xr:uid="{5C0BC09C-1EFD-449A-B196-67BCF3126A38}"/>
    <hyperlink ref="E8" r:id="rId4" xr:uid="{9F8BC016-4E0E-436D-BE38-BFB31F8EE42B}"/>
    <hyperlink ref="E10" r:id="rId5" xr:uid="{374E6FAE-FCC4-417D-9C66-FA0D2F0B64C6}"/>
    <hyperlink ref="E11" r:id="rId6" xr:uid="{72ABA9FE-A09C-42D1-B908-539A5899DEB1}"/>
    <hyperlink ref="E12" r:id="rId7" xr:uid="{F384CD49-8826-420C-953E-DEC51E4B65DC}"/>
    <hyperlink ref="E13" r:id="rId8" xr:uid="{A09C68A9-A621-4B84-B367-CDFAE10AFD4D}"/>
    <hyperlink ref="E14" r:id="rId9" xr:uid="{A1F2FAF7-FDAC-4C6F-9C88-EC6FFB8B5747}"/>
    <hyperlink ref="E16" r:id="rId10" xr:uid="{D8044895-00CA-42B4-8147-0B273F8FE8E2}"/>
    <hyperlink ref="E17" r:id="rId11" xr:uid="{5E8A1A59-D632-4D13-9BFF-978BBDF539A5}"/>
    <hyperlink ref="E18" r:id="rId12" xr:uid="{D32D2822-456A-4CAC-B9DD-AF9675B667BF}"/>
    <hyperlink ref="E19" r:id="rId13" xr:uid="{F803E86C-CBEB-4EB3-8C80-62AF28765496}"/>
    <hyperlink ref="E20" r:id="rId14" xr:uid="{88748302-C117-4B0F-BE6F-778828E36F6C}"/>
    <hyperlink ref="E21" r:id="rId15" xr:uid="{6AC380D9-F571-413B-9234-5C012148942C}"/>
    <hyperlink ref="E22" r:id="rId16" xr:uid="{A70B485A-21F2-4001-BDA0-830679AD3C9A}"/>
    <hyperlink ref="E23" r:id="rId17" xr:uid="{E7109ECF-8E49-4CBC-94C1-E6BF2F547547}"/>
    <hyperlink ref="E24" r:id="rId18" xr:uid="{120AFC4F-FD7F-4C0C-860E-7E24AE1EB563}"/>
    <hyperlink ref="E25" r:id="rId19" xr:uid="{A2A7871D-0917-4026-B149-778120D6772F}"/>
    <hyperlink ref="E26" r:id="rId20" xr:uid="{42DF0BE9-1671-48F7-80A7-D05086422612}"/>
    <hyperlink ref="E27" r:id="rId21" xr:uid="{5F465BBC-A8C1-4CAD-92CD-F740869C9707}"/>
    <hyperlink ref="E28" r:id="rId22" xr:uid="{92571397-0819-4B42-9FC7-1B5EBAD57DFB}"/>
    <hyperlink ref="E29" r:id="rId23" xr:uid="{AF157097-98B4-49DE-8FA8-38C619CDF375}"/>
    <hyperlink ref="E30" r:id="rId24" xr:uid="{821269D2-F964-4DFD-96F6-D881B5FD3624}"/>
    <hyperlink ref="E31" r:id="rId25" xr:uid="{37BF630F-B67F-405F-8736-1BB9B1CFFC70}"/>
    <hyperlink ref="E32" r:id="rId26" xr:uid="{B1C5AD4B-79B8-4930-AEF0-3105B6FC0386}"/>
    <hyperlink ref="E33" r:id="rId27" xr:uid="{FB889C16-1CF7-400D-A77E-4D0D1DEBF37B}"/>
    <hyperlink ref="E34" r:id="rId28" xr:uid="{32F1A00D-C71A-4341-87A8-DCEEA0F89E62}"/>
    <hyperlink ref="E35" r:id="rId29" xr:uid="{09CFC543-5FBF-4A88-9641-D38FFDE76B2D}"/>
    <hyperlink ref="E36" r:id="rId30" xr:uid="{EE1DD730-D113-45BE-9317-9E9557D4B5E6}"/>
    <hyperlink ref="E37" r:id="rId31" xr:uid="{4C16026F-B06E-4EDF-926C-57C6B47CC849}"/>
    <hyperlink ref="E38" r:id="rId32" xr:uid="{E533F9EE-ED02-4468-8A9D-E42E5EBA8005}"/>
    <hyperlink ref="E39" r:id="rId33" xr:uid="{E8A712C4-848C-44A5-8ABA-B27623179A6D}"/>
    <hyperlink ref="E40" r:id="rId34" xr:uid="{0BDD131B-20E7-4864-84AB-AB26FEE60D2C}"/>
    <hyperlink ref="E41" r:id="rId35" xr:uid="{0CECCDFD-5939-44E2-A61F-0C145E221883}"/>
    <hyperlink ref="E42" r:id="rId36" xr:uid="{D9542A43-0948-457E-86E6-7198CFD0A8D0}"/>
    <hyperlink ref="E43" r:id="rId37" xr:uid="{7089D316-DDAF-48BD-B9FF-9C6BCC2B2617}"/>
    <hyperlink ref="E44" r:id="rId38" xr:uid="{66A6BB92-545B-49A6-935E-805EF9B3B808}"/>
    <hyperlink ref="E45" r:id="rId39" xr:uid="{12FACA32-C77E-4416-97BA-C705A2898911}"/>
    <hyperlink ref="E46" r:id="rId40" xr:uid="{84E5F9CE-8921-46EA-947C-468B89031A33}"/>
    <hyperlink ref="E47" r:id="rId41" xr:uid="{476E3505-E265-4617-8C7E-58D0510D69EF}"/>
    <hyperlink ref="E48" r:id="rId42" xr:uid="{24ECCDD0-4516-427E-97DA-6AB2C3F17270}"/>
    <hyperlink ref="E49" r:id="rId43" xr:uid="{0C4EB9B2-B6A4-4B81-9317-C1155F825494}"/>
    <hyperlink ref="E51" r:id="rId44" xr:uid="{516C2262-15F9-4118-9659-51B85E1B241B}"/>
    <hyperlink ref="E52" r:id="rId45" xr:uid="{2001A6EB-888A-46E7-8487-5E34B0717AC1}"/>
    <hyperlink ref="E53" r:id="rId46" xr:uid="{88EB62FE-8A56-4F9F-93A0-C6ACB2B67F53}"/>
    <hyperlink ref="E54" r:id="rId47" xr:uid="{FF1842DA-743B-42CE-B2B8-5F5865646C17}"/>
    <hyperlink ref="E55" r:id="rId48" xr:uid="{6E593BC5-B84C-4F81-B09B-795B0D9FA631}"/>
    <hyperlink ref="E56" r:id="rId49" xr:uid="{D396C624-DA7D-4ADC-A602-670314D73DE3}"/>
    <hyperlink ref="E57" r:id="rId50" xr:uid="{DAACDC70-74AB-42DD-B130-1FBE7F65CB4E}"/>
    <hyperlink ref="E58" r:id="rId51" xr:uid="{C7603DEA-F4C1-4ACC-A298-6BE0044F582C}"/>
    <hyperlink ref="E59" r:id="rId52" xr:uid="{9976CBF4-F251-4629-BF7B-7783A413E7CF}"/>
    <hyperlink ref="E60" r:id="rId53" xr:uid="{49D14912-1678-4067-BF4A-08793C872D8F}"/>
    <hyperlink ref="E61" r:id="rId54" xr:uid="{A0B9CE68-CC8D-4C12-993B-C5D58E869C25}"/>
    <hyperlink ref="E62" r:id="rId55" xr:uid="{C9246E14-1D2E-4A57-B912-A12365972455}"/>
    <hyperlink ref="E63" r:id="rId56" xr:uid="{CD83F281-F34F-46DB-86D3-EB4B7A9CE8A4}"/>
    <hyperlink ref="E64" r:id="rId57" xr:uid="{0AB0E8F7-247A-4857-9264-49EF37067B67}"/>
    <hyperlink ref="E65" r:id="rId58" xr:uid="{8A1C22B8-73DE-4834-8D32-F5BA8BEBFCA4}"/>
    <hyperlink ref="E66" r:id="rId59" xr:uid="{29EF07E2-4700-4ED7-80CF-A85B4880B3D1}"/>
    <hyperlink ref="E67" r:id="rId60" xr:uid="{77DEF6F3-BC34-4AB8-87C3-B2CB55B1D307}"/>
    <hyperlink ref="E68" r:id="rId61" xr:uid="{1B8FE27A-4A6C-40AA-B289-44B0B296EB35}"/>
    <hyperlink ref="E69" r:id="rId62" xr:uid="{25891220-82F8-4EF1-8F14-352036832CF6}"/>
    <hyperlink ref="E70" r:id="rId63" xr:uid="{D9865E6C-D7C4-4B6E-A0F4-94B264AD7720}"/>
    <hyperlink ref="E71" r:id="rId64" xr:uid="{89EBDA2D-26C6-4A48-8B6D-F4514921BE78}"/>
    <hyperlink ref="E72" r:id="rId65" xr:uid="{F5189412-0D65-41DC-BC04-B348D18453AE}"/>
    <hyperlink ref="E73" r:id="rId66" xr:uid="{4D570DD2-0882-480B-943C-C8DFB4E562EF}"/>
    <hyperlink ref="G2" r:id="rId67" xr:uid="{594463BA-B567-4435-A2DC-547F2D0E8CBB}"/>
    <hyperlink ref="G3" r:id="rId68" xr:uid="{1F2FB427-44FD-4B29-8038-269E40AAFF72}"/>
    <hyperlink ref="G4" r:id="rId69" xr:uid="{3861F673-FB97-4336-B534-52FE78479234}"/>
    <hyperlink ref="G5" r:id="rId70" xr:uid="{4E4F51AD-AB24-4200-BEA2-D264CDA215CA}"/>
    <hyperlink ref="G6" r:id="rId71" xr:uid="{12841247-E600-474D-BF31-40089D7E8BD5}"/>
    <hyperlink ref="G10" r:id="rId72" xr:uid="{D7EE176A-BF83-423F-91F4-0C5D36867A42}"/>
    <hyperlink ref="G12" r:id="rId73" xr:uid="{67A7D6B9-C4AE-4E25-9E2C-7DB6118B6952}"/>
    <hyperlink ref="G13" r:id="rId74" xr:uid="{BB03384F-4D3C-4546-83E5-BCA7882DB323}"/>
    <hyperlink ref="G14" r:id="rId75" xr:uid="{28569BC4-7E7A-4CBD-89C9-05CE2F84C12B}"/>
    <hyperlink ref="G15" r:id="rId76" xr:uid="{64899724-553B-4196-921F-6F4D732CD839}"/>
    <hyperlink ref="G16" r:id="rId77" xr:uid="{45AABBB3-10AE-4659-9FD0-A76B965CB8CA}"/>
    <hyperlink ref="G17" r:id="rId78" xr:uid="{99FBB302-69B3-4862-889D-A0CD7FFD407F}"/>
    <hyperlink ref="G18" r:id="rId79" xr:uid="{9DDD1E21-E629-4C45-9412-4736468D379A}"/>
    <hyperlink ref="G19" r:id="rId80" xr:uid="{72582C60-FC64-440A-AF91-5824F52D020E}"/>
    <hyperlink ref="G21" r:id="rId81" xr:uid="{246C106F-07CE-461F-A6CC-46FCC87146DE}"/>
    <hyperlink ref="G26" r:id="rId82" xr:uid="{6E4F02AF-7E7C-4AC4-B590-3A6946ECF08E}"/>
    <hyperlink ref="G28" r:id="rId83" xr:uid="{E1C2C218-195C-486E-BA2A-E9FC23DFB9DE}"/>
    <hyperlink ref="G31" r:id="rId84" xr:uid="{705838CA-5136-417D-B641-F4E3AB95B7B1}"/>
    <hyperlink ref="G32" r:id="rId85" xr:uid="{D66D5511-D3A1-4AA0-90DC-7F83D167AAEC}"/>
    <hyperlink ref="G33" r:id="rId86" xr:uid="{362704E7-7688-4015-AC4B-291D6CDCECA0}"/>
    <hyperlink ref="G34" r:id="rId87" xr:uid="{ADE4B924-D2A7-4435-B364-B06466190A1A}"/>
    <hyperlink ref="G35" r:id="rId88" xr:uid="{05FD75A7-325C-4912-8CCB-94FBED82436E}"/>
    <hyperlink ref="G36" r:id="rId89" xr:uid="{55DE5AE0-6B91-432B-955B-7ACF2651FA1E}"/>
    <hyperlink ref="G38" r:id="rId90" xr:uid="{14051784-6BF7-4DEE-8B89-7095D1312D62}"/>
    <hyperlink ref="G40" r:id="rId91" xr:uid="{A7A07EC7-175F-4456-9F4D-3F5C3B5CBE68}"/>
    <hyperlink ref="G42" r:id="rId92" xr:uid="{0FE659FD-28CA-4932-8904-56648BFF676A}"/>
    <hyperlink ref="G46" r:id="rId93" xr:uid="{44256BFD-5722-469F-A49E-F68BD15A1B98}"/>
    <hyperlink ref="G51" r:id="rId94" xr:uid="{A1D642B7-4B85-4A59-A2A9-3F4E1CA32809}"/>
    <hyperlink ref="G53" r:id="rId95" xr:uid="{64FDA895-1903-4B14-A723-439D4AEF3A27}"/>
    <hyperlink ref="G56" r:id="rId96" xr:uid="{B265F0E3-4DA4-4F29-8A94-07788D767080}"/>
    <hyperlink ref="G58" r:id="rId97" xr:uid="{3243D176-0F42-4638-A5A9-AFE64D94D0B1}"/>
    <hyperlink ref="G61" r:id="rId98" xr:uid="{356003C1-122F-4D26-B4DA-B51286F36E84}"/>
    <hyperlink ref="G62" r:id="rId99" xr:uid="{A781213A-3779-44EF-9CA7-A6845544BD0C}"/>
    <hyperlink ref="G64" r:id="rId100" xr:uid="{CCBCB67D-921C-46DB-8002-3C866876CBB1}"/>
    <hyperlink ref="G65" r:id="rId101" xr:uid="{D4A3C2A5-E656-43CE-A634-9F8665B0903D}"/>
    <hyperlink ref="G66" r:id="rId102" xr:uid="{6A5F401A-2B05-4C98-9DD1-6F3AA11FC865}"/>
    <hyperlink ref="G67" r:id="rId103" xr:uid="{EA0433CF-61A8-43F7-BB91-AC175733CD1E}"/>
    <hyperlink ref="G68" r:id="rId104" xr:uid="{2776F1D8-C212-4546-8C60-AB4C5CEC0D35}"/>
    <hyperlink ref="G69" r:id="rId105" xr:uid="{5072EF4B-E54E-447A-B975-9522D6241B7C}"/>
    <hyperlink ref="G70" r:id="rId106" xr:uid="{23105E2B-C3B8-473B-BA29-FD1FAD92A91D}"/>
    <hyperlink ref="G72" r:id="rId107" xr:uid="{9730B845-11C1-48E1-9E7F-25C1DC61A856}"/>
    <hyperlink ref="G73" r:id="rId108" xr:uid="{383A436C-AD79-497A-A91B-162368669108}"/>
    <hyperlink ref="E2" r:id="rId109" xr:uid="{E8A1CF66-DE3B-4A4E-93AA-2377C9792617}"/>
    <hyperlink ref="E3" r:id="rId110" xr:uid="{416B27DD-63D1-4CC2-9696-F8703F1B84F1}"/>
    <hyperlink ref="E9" r:id="rId111" xr:uid="{0A615754-8C32-4422-852E-3BDAE396091C}"/>
  </hyperlinks>
  <pageMargins left="0.7" right="0.7" top="0.75" bottom="0.75" header="0.3" footer="0.3"/>
  <pageSetup orientation="portrait" r:id="rId1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46D4-AFFA-4440-A4B5-5C6B6252DBDC}">
  <dimension ref="A1:G16"/>
  <sheetViews>
    <sheetView zoomScale="80" zoomScaleNormal="80" workbookViewId="0">
      <pane ySplit="1" topLeftCell="A2" activePane="bottomLeft" state="frozen"/>
      <selection pane="bottomLeft" activeCell="C12" sqref="C12"/>
    </sheetView>
  </sheetViews>
  <sheetFormatPr defaultColWidth="8.81640625" defaultRowHeight="14.5" x14ac:dyDescent="0.35"/>
  <cols>
    <col min="1" max="1" width="41.1796875" style="6" bestFit="1" customWidth="1"/>
    <col min="2" max="2" width="37.453125" style="6" bestFit="1" customWidth="1"/>
    <col min="3" max="3" width="44" style="6" customWidth="1"/>
    <col min="4" max="4" width="34" style="6" bestFit="1" customWidth="1"/>
    <col min="5" max="6" width="27.453125" style="6" bestFit="1" customWidth="1"/>
    <col min="7" max="16384" width="8.81640625" style="6"/>
  </cols>
  <sheetData>
    <row r="1" spans="1:7" x14ac:dyDescent="0.35">
      <c r="A1" s="31" t="s">
        <v>211</v>
      </c>
      <c r="B1" s="31" t="s">
        <v>212</v>
      </c>
      <c r="C1" s="32" t="s">
        <v>213</v>
      </c>
      <c r="D1" s="32" t="s">
        <v>214</v>
      </c>
      <c r="E1" s="32" t="s">
        <v>215</v>
      </c>
      <c r="F1" s="32" t="s">
        <v>216</v>
      </c>
      <c r="G1" s="32"/>
    </row>
    <row r="2" spans="1:7" x14ac:dyDescent="0.35">
      <c r="A2" t="s">
        <v>217</v>
      </c>
      <c r="B2" t="s">
        <v>218</v>
      </c>
      <c r="C2" s="6" t="s">
        <v>219</v>
      </c>
      <c r="D2" s="6" t="s">
        <v>220</v>
      </c>
      <c r="E2" s="6" t="s">
        <v>221</v>
      </c>
      <c r="F2" s="6" t="s">
        <v>222</v>
      </c>
    </row>
    <row r="3" spans="1:7" x14ac:dyDescent="0.35">
      <c r="A3" t="s">
        <v>223</v>
      </c>
      <c r="B3" t="s">
        <v>224</v>
      </c>
      <c r="C3" t="s">
        <v>225</v>
      </c>
      <c r="D3" t="s">
        <v>224</v>
      </c>
      <c r="E3" t="s">
        <v>226</v>
      </c>
    </row>
    <row r="4" spans="1:7" x14ac:dyDescent="0.35">
      <c r="A4" t="s">
        <v>227</v>
      </c>
      <c r="B4" t="s">
        <v>228</v>
      </c>
      <c r="C4" t="s">
        <v>228</v>
      </c>
      <c r="D4"/>
      <c r="E4"/>
    </row>
    <row r="5" spans="1:7" x14ac:dyDescent="0.35">
      <c r="A5" t="s">
        <v>227</v>
      </c>
      <c r="B5" t="s">
        <v>229</v>
      </c>
      <c r="C5" t="s">
        <v>230</v>
      </c>
      <c r="D5" t="s">
        <v>231</v>
      </c>
      <c r="E5"/>
    </row>
    <row r="6" spans="1:7" x14ac:dyDescent="0.35">
      <c r="A6" t="s">
        <v>227</v>
      </c>
      <c r="B6" t="s">
        <v>232</v>
      </c>
      <c r="C6" t="s">
        <v>233</v>
      </c>
      <c r="D6" t="s">
        <v>234</v>
      </c>
      <c r="E6" t="s">
        <v>235</v>
      </c>
    </row>
    <row r="7" spans="1:7" x14ac:dyDescent="0.35">
      <c r="A7" t="s">
        <v>236</v>
      </c>
      <c r="B7" t="s">
        <v>237</v>
      </c>
      <c r="C7" t="s">
        <v>237</v>
      </c>
      <c r="D7" t="s">
        <v>238</v>
      </c>
      <c r="E7"/>
    </row>
    <row r="8" spans="1:7" x14ac:dyDescent="0.35">
      <c r="A8" t="s">
        <v>236</v>
      </c>
      <c r="B8" t="s">
        <v>239</v>
      </c>
      <c r="C8" t="s">
        <v>239</v>
      </c>
      <c r="D8"/>
      <c r="E8"/>
    </row>
    <row r="9" spans="1:7" x14ac:dyDescent="0.35">
      <c r="A9" t="s">
        <v>236</v>
      </c>
      <c r="B9" t="s">
        <v>240</v>
      </c>
      <c r="C9" t="s">
        <v>241</v>
      </c>
      <c r="D9" t="s">
        <v>242</v>
      </c>
      <c r="E9" t="s">
        <v>243</v>
      </c>
      <c r="F9" s="1" t="s">
        <v>240</v>
      </c>
    </row>
    <row r="10" spans="1:7" x14ac:dyDescent="0.35">
      <c r="A10" t="s">
        <v>244</v>
      </c>
      <c r="B10" t="s">
        <v>245</v>
      </c>
      <c r="C10" t="s">
        <v>245</v>
      </c>
      <c r="D10"/>
      <c r="E10"/>
    </row>
    <row r="11" spans="1:7" x14ac:dyDescent="0.35">
      <c r="A11" t="s">
        <v>244</v>
      </c>
      <c r="B11" t="s">
        <v>246</v>
      </c>
      <c r="C11" t="s">
        <v>246</v>
      </c>
      <c r="D11"/>
      <c r="E11"/>
    </row>
    <row r="12" spans="1:7" x14ac:dyDescent="0.35">
      <c r="A12" t="s">
        <v>244</v>
      </c>
      <c r="B12" t="s">
        <v>247</v>
      </c>
      <c r="C12" t="s">
        <v>248</v>
      </c>
      <c r="D12" t="s">
        <v>247</v>
      </c>
      <c r="E12" t="s">
        <v>249</v>
      </c>
    </row>
    <row r="13" spans="1:7" x14ac:dyDescent="0.35">
      <c r="A13" t="s">
        <v>244</v>
      </c>
      <c r="B13" t="s">
        <v>250</v>
      </c>
      <c r="C13" t="s">
        <v>250</v>
      </c>
      <c r="D13" t="s">
        <v>251</v>
      </c>
      <c r="E13"/>
    </row>
    <row r="14" spans="1:7" x14ac:dyDescent="0.35">
      <c r="A14" t="s">
        <v>252</v>
      </c>
      <c r="B14" t="s">
        <v>253</v>
      </c>
      <c r="C14" t="s">
        <v>254</v>
      </c>
      <c r="D14" t="s">
        <v>255</v>
      </c>
      <c r="E14" t="s">
        <v>256</v>
      </c>
    </row>
    <row r="15" spans="1:7" x14ac:dyDescent="0.35">
      <c r="A15" t="s">
        <v>257</v>
      </c>
      <c r="B15" t="s">
        <v>258</v>
      </c>
      <c r="C15" t="s">
        <v>259</v>
      </c>
      <c r="D15" t="s">
        <v>260</v>
      </c>
      <c r="E15" t="s">
        <v>261</v>
      </c>
    </row>
    <row r="16" spans="1:7" x14ac:dyDescent="0.35">
      <c r="A16"/>
      <c r="B16"/>
      <c r="C16"/>
      <c r="D16"/>
      <c r="E16"/>
    </row>
  </sheetData>
  <autoFilter ref="A1:F1" xr:uid="{3CF746D4-AFFA-4440-A4B5-5C6B6252DBDC}"/>
  <phoneticPr fontId="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A687-C82A-442B-B8B3-05DA06753035}">
  <dimension ref="A1:K66"/>
  <sheetViews>
    <sheetView topLeftCell="B1" zoomScale="115" zoomScaleNormal="115" workbookViewId="0">
      <pane ySplit="1" topLeftCell="A2" activePane="bottomLeft" state="frozen"/>
      <selection pane="bottomLeft" activeCell="H3" sqref="H3"/>
    </sheetView>
  </sheetViews>
  <sheetFormatPr defaultColWidth="9.1796875" defaultRowHeight="14.5" x14ac:dyDescent="0.35"/>
  <cols>
    <col min="1" max="1" width="11.81640625" bestFit="1" customWidth="1"/>
    <col min="2" max="2" width="15" bestFit="1" customWidth="1"/>
    <col min="3" max="3" width="8.7265625" bestFit="1" customWidth="1"/>
    <col min="4" max="4" width="12.7265625" bestFit="1" customWidth="1"/>
    <col min="5" max="5" width="38.54296875" customWidth="1"/>
    <col min="6" max="6" width="29.7265625" customWidth="1"/>
    <col min="7" max="7" width="11.54296875" customWidth="1"/>
    <col min="8" max="8" width="17" customWidth="1"/>
    <col min="9" max="9" width="11.54296875" customWidth="1"/>
    <col min="10" max="10" width="31.54296875" customWidth="1"/>
  </cols>
  <sheetData>
    <row r="1" spans="1:11" ht="29" x14ac:dyDescent="0.35">
      <c r="A1" s="24" t="s">
        <v>10</v>
      </c>
      <c r="B1" s="24" t="s">
        <v>15</v>
      </c>
      <c r="C1" s="24" t="s">
        <v>11</v>
      </c>
      <c r="D1" s="24" t="s">
        <v>262</v>
      </c>
      <c r="E1" s="21" t="s">
        <v>263</v>
      </c>
      <c r="F1" s="21" t="s">
        <v>264</v>
      </c>
      <c r="G1" s="21" t="s">
        <v>265</v>
      </c>
      <c r="H1" s="21" t="s">
        <v>266</v>
      </c>
      <c r="I1" s="21" t="s">
        <v>267</v>
      </c>
      <c r="J1" s="21" t="s">
        <v>268</v>
      </c>
      <c r="K1" s="20"/>
    </row>
    <row r="2" spans="1:11" x14ac:dyDescent="0.35">
      <c r="A2" t="s">
        <v>15</v>
      </c>
      <c r="B2" t="s">
        <v>46</v>
      </c>
      <c r="C2" t="s">
        <v>17</v>
      </c>
      <c r="D2" t="s">
        <v>269</v>
      </c>
      <c r="E2" t="s">
        <v>217</v>
      </c>
      <c r="F2" t="s">
        <v>218</v>
      </c>
      <c r="G2" t="s">
        <v>270</v>
      </c>
      <c r="H2" t="s">
        <v>271</v>
      </c>
      <c r="I2" t="s">
        <v>272</v>
      </c>
      <c r="J2" t="s">
        <v>273</v>
      </c>
      <c r="K2" s="20"/>
    </row>
    <row r="3" spans="1:11" x14ac:dyDescent="0.35">
      <c r="A3" t="s">
        <v>15</v>
      </c>
      <c r="B3" t="s">
        <v>51</v>
      </c>
      <c r="C3" t="s">
        <v>17</v>
      </c>
      <c r="D3" t="s">
        <v>269</v>
      </c>
      <c r="E3" t="s">
        <v>227</v>
      </c>
      <c r="F3" t="s">
        <v>229</v>
      </c>
      <c r="G3" t="s">
        <v>230</v>
      </c>
      <c r="H3" s="30" t="s">
        <v>274</v>
      </c>
      <c r="J3" t="s">
        <v>275</v>
      </c>
      <c r="K3" s="20"/>
    </row>
    <row r="4" spans="1:11" x14ac:dyDescent="0.35">
      <c r="A4" t="s">
        <v>15</v>
      </c>
      <c r="B4" t="s">
        <v>51</v>
      </c>
      <c r="C4" t="s">
        <v>17</v>
      </c>
      <c r="D4" t="s">
        <v>269</v>
      </c>
      <c r="E4" t="s">
        <v>244</v>
      </c>
      <c r="F4" t="s">
        <v>245</v>
      </c>
      <c r="G4" t="s">
        <v>245</v>
      </c>
      <c r="H4" t="s">
        <v>276</v>
      </c>
      <c r="K4" s="20"/>
    </row>
    <row r="5" spans="1:11" x14ac:dyDescent="0.35">
      <c r="A5" t="s">
        <v>15</v>
      </c>
      <c r="B5" t="s">
        <v>57</v>
      </c>
      <c r="C5" t="s">
        <v>17</v>
      </c>
      <c r="D5" t="s">
        <v>269</v>
      </c>
      <c r="E5" t="s">
        <v>227</v>
      </c>
      <c r="F5" t="s">
        <v>229</v>
      </c>
      <c r="H5" t="s">
        <v>277</v>
      </c>
      <c r="K5" s="20"/>
    </row>
    <row r="6" spans="1:11" x14ac:dyDescent="0.35">
      <c r="A6" t="s">
        <v>15</v>
      </c>
      <c r="B6" t="s">
        <v>57</v>
      </c>
      <c r="C6" t="s">
        <v>17</v>
      </c>
      <c r="D6" t="s">
        <v>269</v>
      </c>
      <c r="E6" t="s">
        <v>278</v>
      </c>
      <c r="F6" t="s">
        <v>250</v>
      </c>
      <c r="H6" t="s">
        <v>279</v>
      </c>
      <c r="K6" s="20"/>
    </row>
    <row r="7" spans="1:11" x14ac:dyDescent="0.35">
      <c r="A7" t="s">
        <v>15</v>
      </c>
      <c r="B7" t="s">
        <v>60</v>
      </c>
      <c r="C7" t="s">
        <v>17</v>
      </c>
      <c r="D7" t="s">
        <v>269</v>
      </c>
      <c r="E7" t="s">
        <v>227</v>
      </c>
      <c r="F7" t="s">
        <v>228</v>
      </c>
      <c r="G7" t="s">
        <v>280</v>
      </c>
      <c r="H7" t="s">
        <v>281</v>
      </c>
      <c r="K7" s="20"/>
    </row>
    <row r="8" spans="1:11" x14ac:dyDescent="0.35">
      <c r="A8" t="s">
        <v>15</v>
      </c>
      <c r="B8" t="s">
        <v>60</v>
      </c>
      <c r="C8" t="s">
        <v>17</v>
      </c>
      <c r="D8" t="s">
        <v>269</v>
      </c>
      <c r="E8" t="s">
        <v>217</v>
      </c>
      <c r="F8" t="s">
        <v>218</v>
      </c>
      <c r="G8" t="s">
        <v>270</v>
      </c>
      <c r="H8" s="30" t="s">
        <v>282</v>
      </c>
      <c r="K8" s="20"/>
    </row>
    <row r="9" spans="1:11" x14ac:dyDescent="0.35">
      <c r="A9" t="s">
        <v>15</v>
      </c>
      <c r="B9" t="s">
        <v>60</v>
      </c>
      <c r="C9" t="s">
        <v>17</v>
      </c>
      <c r="D9" t="s">
        <v>269</v>
      </c>
      <c r="E9" s="35" t="s">
        <v>283</v>
      </c>
      <c r="H9" s="30"/>
      <c r="K9" s="20"/>
    </row>
    <row r="10" spans="1:11" x14ac:dyDescent="0.35">
      <c r="A10" t="s">
        <v>15</v>
      </c>
      <c r="B10" t="s">
        <v>60</v>
      </c>
      <c r="C10" t="s">
        <v>17</v>
      </c>
      <c r="D10" t="s">
        <v>269</v>
      </c>
      <c r="E10" s="35" t="s">
        <v>236</v>
      </c>
      <c r="F10" t="s">
        <v>237</v>
      </c>
      <c r="H10" s="30"/>
      <c r="K10" s="20"/>
    </row>
    <row r="11" spans="1:11" x14ac:dyDescent="0.35">
      <c r="A11" t="s">
        <v>15</v>
      </c>
      <c r="B11" t="s">
        <v>60</v>
      </c>
      <c r="C11" t="s">
        <v>17</v>
      </c>
      <c r="D11" t="s">
        <v>269</v>
      </c>
      <c r="E11" s="35" t="s">
        <v>236</v>
      </c>
      <c r="F11" t="s">
        <v>239</v>
      </c>
      <c r="H11" s="30"/>
      <c r="K11" s="20"/>
    </row>
    <row r="12" spans="1:11" x14ac:dyDescent="0.35">
      <c r="A12" t="s">
        <v>15</v>
      </c>
      <c r="B12" t="s">
        <v>60</v>
      </c>
      <c r="C12" t="s">
        <v>17</v>
      </c>
      <c r="D12" t="s">
        <v>269</v>
      </c>
      <c r="E12" s="35" t="s">
        <v>236</v>
      </c>
      <c r="F12" t="s">
        <v>240</v>
      </c>
      <c r="H12" s="30"/>
      <c r="K12" s="20"/>
    </row>
    <row r="13" spans="1:11" x14ac:dyDescent="0.35">
      <c r="A13" t="s">
        <v>15</v>
      </c>
      <c r="B13" t="s">
        <v>60</v>
      </c>
      <c r="C13" t="s">
        <v>17</v>
      </c>
      <c r="D13" t="s">
        <v>269</v>
      </c>
      <c r="E13" s="35" t="s">
        <v>223</v>
      </c>
      <c r="H13" s="30"/>
      <c r="K13" s="20"/>
    </row>
    <row r="14" spans="1:11" x14ac:dyDescent="0.35">
      <c r="A14" t="s">
        <v>15</v>
      </c>
      <c r="B14" t="s">
        <v>60</v>
      </c>
      <c r="C14" t="s">
        <v>17</v>
      </c>
      <c r="D14" t="s">
        <v>269</v>
      </c>
      <c r="E14" s="35" t="s">
        <v>278</v>
      </c>
      <c r="H14" s="30"/>
      <c r="K14" s="20"/>
    </row>
    <row r="15" spans="1:11" x14ac:dyDescent="0.35">
      <c r="A15" t="s">
        <v>15</v>
      </c>
      <c r="B15" t="s">
        <v>74</v>
      </c>
      <c r="C15" t="s">
        <v>17</v>
      </c>
      <c r="D15" t="s">
        <v>269</v>
      </c>
      <c r="E15" t="s">
        <v>227</v>
      </c>
      <c r="F15" t="s">
        <v>232</v>
      </c>
      <c r="G15" t="s">
        <v>284</v>
      </c>
      <c r="H15" t="s">
        <v>285</v>
      </c>
      <c r="K15" s="20"/>
    </row>
    <row r="16" spans="1:11" x14ac:dyDescent="0.35">
      <c r="A16" t="s">
        <v>15</v>
      </c>
      <c r="B16" t="s">
        <v>74</v>
      </c>
      <c r="C16" t="s">
        <v>17</v>
      </c>
      <c r="D16" t="s">
        <v>269</v>
      </c>
      <c r="E16" t="s">
        <v>217</v>
      </c>
      <c r="F16" t="s">
        <v>218</v>
      </c>
      <c r="G16" t="s">
        <v>270</v>
      </c>
      <c r="H16" t="s">
        <v>286</v>
      </c>
      <c r="K16" s="20"/>
    </row>
    <row r="17" spans="1:11" x14ac:dyDescent="0.35">
      <c r="A17" t="s">
        <v>15</v>
      </c>
      <c r="B17" t="s">
        <v>89</v>
      </c>
      <c r="C17" t="s">
        <v>17</v>
      </c>
      <c r="D17" t="s">
        <v>269</v>
      </c>
      <c r="E17" t="s">
        <v>278</v>
      </c>
      <c r="F17" t="s">
        <v>250</v>
      </c>
      <c r="G17" t="s">
        <v>287</v>
      </c>
      <c r="H17" t="s">
        <v>288</v>
      </c>
      <c r="K17" s="20"/>
    </row>
    <row r="18" spans="1:11" x14ac:dyDescent="0.35">
      <c r="A18" t="s">
        <v>15</v>
      </c>
      <c r="B18" t="s">
        <v>89</v>
      </c>
      <c r="C18" t="s">
        <v>17</v>
      </c>
      <c r="D18" t="s">
        <v>269</v>
      </c>
      <c r="E18" t="s">
        <v>278</v>
      </c>
      <c r="F18" t="s">
        <v>253</v>
      </c>
      <c r="G18" t="s">
        <v>289</v>
      </c>
      <c r="H18" t="s">
        <v>290</v>
      </c>
      <c r="K18" s="20"/>
    </row>
    <row r="19" spans="1:11" x14ac:dyDescent="0.35">
      <c r="A19" t="s">
        <v>15</v>
      </c>
      <c r="B19" t="s">
        <v>110</v>
      </c>
      <c r="C19" t="s">
        <v>17</v>
      </c>
      <c r="D19" t="s">
        <v>269</v>
      </c>
      <c r="E19" t="s">
        <v>227</v>
      </c>
      <c r="F19" t="s">
        <v>228</v>
      </c>
      <c r="H19" s="30" t="s">
        <v>291</v>
      </c>
      <c r="K19" s="20"/>
    </row>
    <row r="20" spans="1:11" x14ac:dyDescent="0.35">
      <c r="A20" t="s">
        <v>15</v>
      </c>
      <c r="B20" t="s">
        <v>110</v>
      </c>
      <c r="C20" t="s">
        <v>17</v>
      </c>
      <c r="D20" t="s">
        <v>269</v>
      </c>
      <c r="E20" t="s">
        <v>223</v>
      </c>
      <c r="F20" t="s">
        <v>226</v>
      </c>
      <c r="G20" t="s">
        <v>292</v>
      </c>
      <c r="H20" t="s">
        <v>293</v>
      </c>
      <c r="K20" s="20"/>
    </row>
    <row r="21" spans="1:11" x14ac:dyDescent="0.35">
      <c r="A21" t="s">
        <v>15</v>
      </c>
      <c r="B21" t="s">
        <v>66</v>
      </c>
      <c r="C21" t="s">
        <v>17</v>
      </c>
      <c r="D21" t="s">
        <v>269</v>
      </c>
    </row>
    <row r="22" spans="1:11" x14ac:dyDescent="0.35">
      <c r="A22" t="s">
        <v>15</v>
      </c>
      <c r="B22" t="s">
        <v>96</v>
      </c>
      <c r="C22" t="s">
        <v>17</v>
      </c>
      <c r="D22" t="s">
        <v>269</v>
      </c>
    </row>
    <row r="23" spans="1:11" x14ac:dyDescent="0.35">
      <c r="A23" t="s">
        <v>15</v>
      </c>
      <c r="B23" t="s">
        <v>98</v>
      </c>
      <c r="C23" t="s">
        <v>17</v>
      </c>
      <c r="D23" t="s">
        <v>269</v>
      </c>
    </row>
    <row r="24" spans="1:11" x14ac:dyDescent="0.35">
      <c r="A24" t="s">
        <v>15</v>
      </c>
      <c r="B24" t="s">
        <v>123</v>
      </c>
      <c r="C24" t="s">
        <v>17</v>
      </c>
      <c r="D24" t="s">
        <v>269</v>
      </c>
    </row>
    <row r="25" spans="1:11" x14ac:dyDescent="0.35">
      <c r="A25" t="s">
        <v>15</v>
      </c>
      <c r="B25" t="s">
        <v>135</v>
      </c>
      <c r="C25" t="s">
        <v>17</v>
      </c>
      <c r="D25" t="s">
        <v>269</v>
      </c>
    </row>
    <row r="26" spans="1:11" x14ac:dyDescent="0.35">
      <c r="A26" t="s">
        <v>15</v>
      </c>
      <c r="B26" t="s">
        <v>162</v>
      </c>
      <c r="C26" t="s">
        <v>17</v>
      </c>
      <c r="D26" t="s">
        <v>269</v>
      </c>
    </row>
    <row r="27" spans="1:11" x14ac:dyDescent="0.35">
      <c r="A27" t="s">
        <v>15</v>
      </c>
      <c r="B27" t="s">
        <v>167</v>
      </c>
      <c r="C27" t="s">
        <v>17</v>
      </c>
      <c r="D27" t="s">
        <v>269</v>
      </c>
      <c r="E27" t="s">
        <v>217</v>
      </c>
      <c r="F27" t="s">
        <v>218</v>
      </c>
      <c r="G27" t="s">
        <v>294</v>
      </c>
      <c r="H27" t="s">
        <v>295</v>
      </c>
    </row>
    <row r="28" spans="1:11" x14ac:dyDescent="0.35">
      <c r="A28" t="s">
        <v>170</v>
      </c>
      <c r="B28" t="s">
        <v>178</v>
      </c>
      <c r="C28" t="s">
        <v>17</v>
      </c>
      <c r="D28" t="s">
        <v>269</v>
      </c>
    </row>
    <row r="29" spans="1:11" x14ac:dyDescent="0.35">
      <c r="A29" t="s">
        <v>170</v>
      </c>
      <c r="B29" t="s">
        <v>194</v>
      </c>
      <c r="C29" t="s">
        <v>17</v>
      </c>
      <c r="D29" t="s">
        <v>269</v>
      </c>
    </row>
    <row r="30" spans="1:11" x14ac:dyDescent="0.35">
      <c r="A30" t="s">
        <v>170</v>
      </c>
      <c r="B30" t="s">
        <v>197</v>
      </c>
      <c r="C30" t="s">
        <v>17</v>
      </c>
      <c r="D30" t="s">
        <v>269</v>
      </c>
    </row>
    <row r="31" spans="1:11" x14ac:dyDescent="0.35">
      <c r="A31" t="s">
        <v>15</v>
      </c>
      <c r="B31" t="s">
        <v>20</v>
      </c>
      <c r="C31" t="s">
        <v>17</v>
      </c>
      <c r="D31" t="s">
        <v>269</v>
      </c>
    </row>
    <row r="32" spans="1:11" x14ac:dyDescent="0.35">
      <c r="A32" t="s">
        <v>15</v>
      </c>
      <c r="B32" t="s">
        <v>23</v>
      </c>
      <c r="C32" t="s">
        <v>17</v>
      </c>
      <c r="D32" t="s">
        <v>269</v>
      </c>
    </row>
    <row r="33" spans="1:8" x14ac:dyDescent="0.35">
      <c r="A33" t="s">
        <v>15</v>
      </c>
      <c r="B33" t="s">
        <v>34</v>
      </c>
      <c r="C33" t="s">
        <v>17</v>
      </c>
      <c r="D33" t="s">
        <v>269</v>
      </c>
      <c r="E33" s="34" t="s">
        <v>217</v>
      </c>
      <c r="F33" t="s">
        <v>218</v>
      </c>
    </row>
    <row r="34" spans="1:8" x14ac:dyDescent="0.35">
      <c r="A34" t="s">
        <v>15</v>
      </c>
      <c r="B34" t="s">
        <v>40</v>
      </c>
      <c r="C34" t="s">
        <v>17</v>
      </c>
      <c r="D34" t="s">
        <v>269</v>
      </c>
    </row>
    <row r="35" spans="1:8" x14ac:dyDescent="0.35">
      <c r="A35" t="s">
        <v>15</v>
      </c>
      <c r="B35" t="s">
        <v>43</v>
      </c>
      <c r="C35" t="s">
        <v>17</v>
      </c>
      <c r="D35" t="s">
        <v>269</v>
      </c>
    </row>
    <row r="36" spans="1:8" x14ac:dyDescent="0.35">
      <c r="A36" t="s">
        <v>15</v>
      </c>
      <c r="B36" t="s">
        <v>49</v>
      </c>
      <c r="C36" t="s">
        <v>17</v>
      </c>
      <c r="D36" t="s">
        <v>269</v>
      </c>
    </row>
    <row r="37" spans="1:8" x14ac:dyDescent="0.35">
      <c r="A37" t="s">
        <v>15</v>
      </c>
      <c r="B37" t="s">
        <v>54</v>
      </c>
      <c r="C37" t="s">
        <v>17</v>
      </c>
      <c r="D37" t="s">
        <v>269</v>
      </c>
    </row>
    <row r="38" spans="1:8" x14ac:dyDescent="0.35">
      <c r="A38" t="s">
        <v>15</v>
      </c>
      <c r="B38" t="s">
        <v>63</v>
      </c>
      <c r="C38" t="s">
        <v>17</v>
      </c>
      <c r="D38" t="s">
        <v>269</v>
      </c>
    </row>
    <row r="39" spans="1:8" x14ac:dyDescent="0.35">
      <c r="A39" t="s">
        <v>15</v>
      </c>
      <c r="B39" t="s">
        <v>71</v>
      </c>
      <c r="C39" t="s">
        <v>17</v>
      </c>
      <c r="D39" t="s">
        <v>269</v>
      </c>
    </row>
    <row r="40" spans="1:8" x14ac:dyDescent="0.35">
      <c r="A40" t="s">
        <v>15</v>
      </c>
      <c r="B40" t="s">
        <v>77</v>
      </c>
      <c r="C40" t="s">
        <v>17</v>
      </c>
      <c r="D40" t="s">
        <v>269</v>
      </c>
    </row>
    <row r="41" spans="1:8" x14ac:dyDescent="0.35">
      <c r="A41" t="s">
        <v>15</v>
      </c>
      <c r="B41" t="s">
        <v>81</v>
      </c>
      <c r="C41" t="s">
        <v>17</v>
      </c>
      <c r="D41" t="s">
        <v>269</v>
      </c>
      <c r="E41" t="s">
        <v>227</v>
      </c>
      <c r="F41" t="s">
        <v>229</v>
      </c>
      <c r="H41" t="s">
        <v>296</v>
      </c>
    </row>
    <row r="42" spans="1:8" x14ac:dyDescent="0.35">
      <c r="A42" t="s">
        <v>15</v>
      </c>
      <c r="B42" t="s">
        <v>81</v>
      </c>
      <c r="C42" t="s">
        <v>17</v>
      </c>
      <c r="D42" t="s">
        <v>269</v>
      </c>
      <c r="E42" t="s">
        <v>244</v>
      </c>
      <c r="F42" t="s">
        <v>250</v>
      </c>
      <c r="H42" t="s">
        <v>297</v>
      </c>
    </row>
    <row r="43" spans="1:8" x14ac:dyDescent="0.35">
      <c r="A43" t="s">
        <v>15</v>
      </c>
      <c r="B43" t="s">
        <v>86</v>
      </c>
      <c r="C43" t="s">
        <v>17</v>
      </c>
      <c r="D43" t="s">
        <v>269</v>
      </c>
    </row>
    <row r="44" spans="1:8" x14ac:dyDescent="0.35">
      <c r="A44" t="s">
        <v>15</v>
      </c>
      <c r="B44" t="s">
        <v>91</v>
      </c>
      <c r="C44" t="s">
        <v>17</v>
      </c>
      <c r="D44" t="s">
        <v>269</v>
      </c>
    </row>
    <row r="45" spans="1:8" x14ac:dyDescent="0.35">
      <c r="A45" t="s">
        <v>15</v>
      </c>
      <c r="B45" t="s">
        <v>101</v>
      </c>
      <c r="C45" t="s">
        <v>17</v>
      </c>
      <c r="D45" t="s">
        <v>269</v>
      </c>
    </row>
    <row r="46" spans="1:8" x14ac:dyDescent="0.35">
      <c r="A46" t="s">
        <v>15</v>
      </c>
      <c r="B46" t="s">
        <v>104</v>
      </c>
      <c r="C46" t="s">
        <v>17</v>
      </c>
      <c r="D46" t="s">
        <v>269</v>
      </c>
    </row>
    <row r="47" spans="1:8" x14ac:dyDescent="0.35">
      <c r="A47" t="s">
        <v>15</v>
      </c>
      <c r="B47" t="s">
        <v>107</v>
      </c>
      <c r="C47" t="s">
        <v>17</v>
      </c>
      <c r="D47" t="s">
        <v>269</v>
      </c>
    </row>
    <row r="48" spans="1:8" x14ac:dyDescent="0.35">
      <c r="A48" t="s">
        <v>15</v>
      </c>
      <c r="B48" t="s">
        <v>113</v>
      </c>
      <c r="C48" t="s">
        <v>17</v>
      </c>
      <c r="D48" t="s">
        <v>269</v>
      </c>
    </row>
    <row r="49" spans="1:4" x14ac:dyDescent="0.35">
      <c r="A49" t="s">
        <v>15</v>
      </c>
      <c r="B49" t="s">
        <v>116</v>
      </c>
      <c r="C49" t="s">
        <v>17</v>
      </c>
      <c r="D49" t="s">
        <v>269</v>
      </c>
    </row>
    <row r="50" spans="1:4" x14ac:dyDescent="0.35">
      <c r="A50" t="s">
        <v>15</v>
      </c>
      <c r="B50" t="s">
        <v>118</v>
      </c>
      <c r="C50" t="s">
        <v>17</v>
      </c>
      <c r="D50" t="s">
        <v>269</v>
      </c>
    </row>
    <row r="51" spans="1:4" x14ac:dyDescent="0.35">
      <c r="A51" t="s">
        <v>15</v>
      </c>
      <c r="B51" t="s">
        <v>126</v>
      </c>
      <c r="C51" t="s">
        <v>17</v>
      </c>
      <c r="D51" t="s">
        <v>269</v>
      </c>
    </row>
    <row r="52" spans="1:4" x14ac:dyDescent="0.35">
      <c r="A52" t="s">
        <v>15</v>
      </c>
      <c r="B52" t="s">
        <v>128</v>
      </c>
      <c r="C52" t="s">
        <v>17</v>
      </c>
      <c r="D52" t="s">
        <v>269</v>
      </c>
    </row>
    <row r="53" spans="1:4" x14ac:dyDescent="0.35">
      <c r="A53" t="s">
        <v>15</v>
      </c>
      <c r="B53" t="s">
        <v>137</v>
      </c>
      <c r="C53" t="s">
        <v>17</v>
      </c>
      <c r="D53" t="s">
        <v>269</v>
      </c>
    </row>
    <row r="54" spans="1:4" x14ac:dyDescent="0.35">
      <c r="A54" t="s">
        <v>15</v>
      </c>
      <c r="B54" t="s">
        <v>150</v>
      </c>
      <c r="C54" t="s">
        <v>17</v>
      </c>
      <c r="D54" t="s">
        <v>269</v>
      </c>
    </row>
    <row r="55" spans="1:4" x14ac:dyDescent="0.35">
      <c r="A55" t="s">
        <v>15</v>
      </c>
      <c r="B55" t="s">
        <v>155</v>
      </c>
      <c r="C55" t="s">
        <v>17</v>
      </c>
      <c r="D55" t="s">
        <v>269</v>
      </c>
    </row>
    <row r="56" spans="1:4" x14ac:dyDescent="0.35">
      <c r="A56" t="s">
        <v>15</v>
      </c>
      <c r="B56" t="s">
        <v>160</v>
      </c>
      <c r="C56" t="s">
        <v>17</v>
      </c>
      <c r="D56" t="s">
        <v>269</v>
      </c>
    </row>
    <row r="57" spans="1:4" x14ac:dyDescent="0.35">
      <c r="A57" t="s">
        <v>170</v>
      </c>
      <c r="B57" t="s">
        <v>171</v>
      </c>
      <c r="C57" t="s">
        <v>17</v>
      </c>
      <c r="D57" t="s">
        <v>269</v>
      </c>
    </row>
    <row r="58" spans="1:4" x14ac:dyDescent="0.35">
      <c r="A58" t="s">
        <v>170</v>
      </c>
      <c r="B58" t="s">
        <v>175</v>
      </c>
      <c r="C58" t="s">
        <v>17</v>
      </c>
      <c r="D58" t="s">
        <v>269</v>
      </c>
    </row>
    <row r="59" spans="1:4" x14ac:dyDescent="0.35">
      <c r="A59" t="s">
        <v>170</v>
      </c>
      <c r="B59" t="s">
        <v>71</v>
      </c>
      <c r="C59" t="s">
        <v>17</v>
      </c>
      <c r="D59" t="s">
        <v>269</v>
      </c>
    </row>
    <row r="60" spans="1:4" x14ac:dyDescent="0.35">
      <c r="A60" t="s">
        <v>170</v>
      </c>
      <c r="B60" t="s">
        <v>185</v>
      </c>
      <c r="C60" t="s">
        <v>17</v>
      </c>
      <c r="D60" t="s">
        <v>269</v>
      </c>
    </row>
    <row r="61" spans="1:4" x14ac:dyDescent="0.35">
      <c r="A61" t="s">
        <v>170</v>
      </c>
      <c r="B61" t="s">
        <v>188</v>
      </c>
      <c r="C61" t="s">
        <v>17</v>
      </c>
      <c r="D61" t="s">
        <v>269</v>
      </c>
    </row>
    <row r="62" spans="1:4" x14ac:dyDescent="0.35">
      <c r="A62" t="s">
        <v>170</v>
      </c>
      <c r="B62" t="s">
        <v>191</v>
      </c>
      <c r="C62" t="s">
        <v>17</v>
      </c>
      <c r="D62" t="s">
        <v>269</v>
      </c>
    </row>
    <row r="63" spans="1:4" x14ac:dyDescent="0.35">
      <c r="A63" t="s">
        <v>170</v>
      </c>
      <c r="B63" t="s">
        <v>200</v>
      </c>
      <c r="C63" t="s">
        <v>17</v>
      </c>
      <c r="D63" t="s">
        <v>269</v>
      </c>
    </row>
    <row r="64" spans="1:4" x14ac:dyDescent="0.35">
      <c r="A64" t="s">
        <v>170</v>
      </c>
      <c r="B64" t="s">
        <v>205</v>
      </c>
      <c r="C64" t="s">
        <v>17</v>
      </c>
      <c r="D64" t="s">
        <v>269</v>
      </c>
    </row>
    <row r="65" spans="1:6" x14ac:dyDescent="0.35">
      <c r="A65" t="s">
        <v>170</v>
      </c>
      <c r="B65" t="s">
        <v>208</v>
      </c>
      <c r="C65" t="s">
        <v>17</v>
      </c>
      <c r="D65" t="s">
        <v>269</v>
      </c>
    </row>
    <row r="66" spans="1:6" x14ac:dyDescent="0.35">
      <c r="A66" t="s">
        <v>15</v>
      </c>
      <c r="B66" t="s">
        <v>34</v>
      </c>
      <c r="C66" t="s">
        <v>17</v>
      </c>
      <c r="D66" t="s">
        <v>269</v>
      </c>
      <c r="E66" s="11" t="s">
        <v>227</v>
      </c>
      <c r="F66" t="s">
        <v>228</v>
      </c>
    </row>
  </sheetData>
  <autoFilter ref="A1:J66" xr:uid="{6BF3A687-C82A-442B-B8B3-05DA06753035}"/>
  <hyperlinks>
    <hyperlink ref="H27" r:id="rId1" xr:uid="{A55DAC22-6C8E-4A17-9A30-E2D1255FCFDE}"/>
    <hyperlink ref="H8" r:id="rId2" xr:uid="{4A30EB64-B383-4671-A8B0-5A5B72158ADC}"/>
    <hyperlink ref="H19" r:id="rId3" xr:uid="{90FA9E91-EE4E-4E2D-A34C-03027D29DB13}"/>
    <hyperlink ref="H3" r:id="rId4" xr:uid="{A583B4C3-36EF-4AB2-A9E5-010C0C14A510}"/>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2C28C-6FB5-429B-ADB4-F1255B2C3A3D}">
  <dimension ref="B1:I31"/>
  <sheetViews>
    <sheetView topLeftCell="A13" workbookViewId="0">
      <selection activeCell="C11" sqref="C11"/>
    </sheetView>
  </sheetViews>
  <sheetFormatPr defaultRowHeight="14.5" x14ac:dyDescent="0.35"/>
  <cols>
    <col min="2" max="2" width="14.1796875" bestFit="1" customWidth="1"/>
    <col min="3" max="3" width="8.1796875" customWidth="1"/>
    <col min="4" max="4" width="16.1796875" customWidth="1"/>
    <col min="5" max="5" width="13.7265625" customWidth="1"/>
    <col min="6" max="6" width="25" customWidth="1"/>
    <col min="7" max="7" width="11.54296875" customWidth="1"/>
    <col min="8" max="8" width="17.1796875" customWidth="1"/>
    <col min="9" max="9" width="19.7265625" customWidth="1"/>
  </cols>
  <sheetData>
    <row r="1" spans="2:9" x14ac:dyDescent="0.35">
      <c r="B1" s="8" t="s">
        <v>298</v>
      </c>
      <c r="C1" s="9"/>
      <c r="D1" s="36" t="s">
        <v>299</v>
      </c>
      <c r="E1" s="36"/>
      <c r="F1" s="36"/>
      <c r="G1" s="36"/>
      <c r="H1" s="36"/>
      <c r="I1" s="36"/>
    </row>
    <row r="2" spans="2:9" ht="42.75" customHeight="1" x14ac:dyDescent="0.35">
      <c r="B2" s="10"/>
      <c r="D2" s="34" t="s">
        <v>217</v>
      </c>
      <c r="E2" s="11" t="s">
        <v>227</v>
      </c>
      <c r="F2" s="11" t="s">
        <v>283</v>
      </c>
      <c r="G2" s="11" t="s">
        <v>236</v>
      </c>
      <c r="H2" s="11" t="s">
        <v>223</v>
      </c>
      <c r="I2" s="11" t="s">
        <v>278</v>
      </c>
    </row>
    <row r="3" spans="2:9" x14ac:dyDescent="0.35">
      <c r="B3" s="20" t="s">
        <v>74</v>
      </c>
      <c r="C3" s="9">
        <f>SUM(D3:I3)</f>
        <v>2</v>
      </c>
      <c r="D3" s="33">
        <f>COUNTIFS(OUTPUT_DesiredOutputPython!$B:$B,RoughMockExcel!$B3,OUTPUT_DesiredOutputPython!$E:$E,RoughMockExcel!D$2)</f>
        <v>1</v>
      </c>
      <c r="E3" s="33">
        <f>COUNTIFS(OUTPUT_DesiredOutputPython!$B:$B,RoughMockExcel!$B3,OUTPUT_DesiredOutputPython!$E:$E,RoughMockExcel!E$2)</f>
        <v>1</v>
      </c>
      <c r="F3" s="33">
        <f>COUNTIFS(OUTPUT_DesiredOutputPython!$B:$B,RoughMockExcel!$B3,OUTPUT_DesiredOutputPython!$E:$E,RoughMockExcel!F$2)</f>
        <v>0</v>
      </c>
      <c r="G3" s="33">
        <f>COUNTIFS(OUTPUT_DesiredOutputPython!$B:$B,RoughMockExcel!$B3,OUTPUT_DesiredOutputPython!$E:$E,RoughMockExcel!G$2)</f>
        <v>0</v>
      </c>
      <c r="H3" s="33">
        <f>COUNTIFS(OUTPUT_DesiredOutputPython!$B:$B,RoughMockExcel!$B3,OUTPUT_DesiredOutputPython!$E:$E,RoughMockExcel!H$2)</f>
        <v>0</v>
      </c>
      <c r="I3" s="33">
        <f>COUNTIFS(OUTPUT_DesiredOutputPython!$B:$B,RoughMockExcel!$B3,OUTPUT_DesiredOutputPython!$E:$E,RoughMockExcel!I$2)</f>
        <v>0</v>
      </c>
    </row>
    <row r="4" spans="2:9" x14ac:dyDescent="0.35">
      <c r="B4" s="20" t="s">
        <v>51</v>
      </c>
      <c r="C4" s="9">
        <f t="shared" ref="C4:C21" si="0">SUM(D4:I4)</f>
        <v>1</v>
      </c>
      <c r="D4" s="33">
        <f>COUNTIFS(OUTPUT_DesiredOutputPython!$B:$B,RoughMockExcel!$B4,OUTPUT_DesiredOutputPython!$E:$E,RoughMockExcel!D$2)</f>
        <v>0</v>
      </c>
      <c r="E4" s="33">
        <f>COUNTIFS(OUTPUT_DesiredOutputPython!$B:$B,RoughMockExcel!$B4,OUTPUT_DesiredOutputPython!$E:$E,RoughMockExcel!E$2)</f>
        <v>1</v>
      </c>
      <c r="F4" s="33">
        <f>COUNTIFS(OUTPUT_DesiredOutputPython!$B:$B,RoughMockExcel!$B4,OUTPUT_DesiredOutputPython!$E:$E,RoughMockExcel!F$2)</f>
        <v>0</v>
      </c>
      <c r="G4" s="33">
        <f>COUNTIFS(OUTPUT_DesiredOutputPython!$B:$B,RoughMockExcel!$B4,OUTPUT_DesiredOutputPython!$E:$E,RoughMockExcel!G$2)</f>
        <v>0</v>
      </c>
      <c r="H4" s="33">
        <f>COUNTIFS(OUTPUT_DesiredOutputPython!$B:$B,RoughMockExcel!$B4,OUTPUT_DesiredOutputPython!$E:$E,RoughMockExcel!H$2)</f>
        <v>0</v>
      </c>
      <c r="I4" s="33">
        <f>COUNTIFS(OUTPUT_DesiredOutputPython!$B:$B,RoughMockExcel!$B4,OUTPUT_DesiredOutputPython!$E:$E,RoughMockExcel!I$2)</f>
        <v>0</v>
      </c>
    </row>
    <row r="5" spans="2:9" x14ac:dyDescent="0.35">
      <c r="B5" s="2" t="s">
        <v>110</v>
      </c>
      <c r="C5" s="9">
        <f t="shared" si="0"/>
        <v>2</v>
      </c>
      <c r="D5" s="33">
        <f>COUNTIFS(OUTPUT_DesiredOutputPython!$B:$B,RoughMockExcel!$B5,OUTPUT_DesiredOutputPython!$E:$E,RoughMockExcel!D$2)</f>
        <v>0</v>
      </c>
      <c r="E5" s="33">
        <f>COUNTIFS(OUTPUT_DesiredOutputPython!$B:$B,RoughMockExcel!$B5,OUTPUT_DesiredOutputPython!$E:$E,RoughMockExcel!E$2)</f>
        <v>1</v>
      </c>
      <c r="F5" s="33">
        <f>COUNTIFS(OUTPUT_DesiredOutputPython!$B:$B,RoughMockExcel!$B5,OUTPUT_DesiredOutputPython!$E:$E,RoughMockExcel!F$2)</f>
        <v>0</v>
      </c>
      <c r="G5" s="33">
        <f>COUNTIFS(OUTPUT_DesiredOutputPython!$B:$B,RoughMockExcel!$B5,OUTPUT_DesiredOutputPython!$E:$E,RoughMockExcel!G$2)</f>
        <v>0</v>
      </c>
      <c r="H5" s="33">
        <f>COUNTIFS(OUTPUT_DesiredOutputPython!$B:$B,RoughMockExcel!$B5,OUTPUT_DesiredOutputPython!$E:$E,RoughMockExcel!H$2)</f>
        <v>1</v>
      </c>
      <c r="I5" s="33">
        <f>COUNTIFS(OUTPUT_DesiredOutputPython!$B:$B,RoughMockExcel!$B5,OUTPUT_DesiredOutputPython!$E:$E,RoughMockExcel!I$2)</f>
        <v>0</v>
      </c>
    </row>
    <row r="6" spans="2:9" x14ac:dyDescent="0.35">
      <c r="B6" s="2" t="s">
        <v>46</v>
      </c>
      <c r="C6" s="9">
        <f t="shared" si="0"/>
        <v>1</v>
      </c>
      <c r="D6" s="33">
        <f>COUNTIFS(OUTPUT_DesiredOutputPython!$B:$B,RoughMockExcel!$B6,OUTPUT_DesiredOutputPython!$E:$E,RoughMockExcel!D$2)</f>
        <v>1</v>
      </c>
      <c r="E6" s="33">
        <f>COUNTIFS(OUTPUT_DesiredOutputPython!$B:$B,RoughMockExcel!$B6,OUTPUT_DesiredOutputPython!$E:$E,RoughMockExcel!E$2)</f>
        <v>0</v>
      </c>
      <c r="F6" s="33">
        <f>COUNTIFS(OUTPUT_DesiredOutputPython!$B:$B,RoughMockExcel!$B6,OUTPUT_DesiredOutputPython!$E:$E,RoughMockExcel!F$2)</f>
        <v>0</v>
      </c>
      <c r="G6" s="33">
        <f>COUNTIFS(OUTPUT_DesiredOutputPython!$B:$B,RoughMockExcel!$B6,OUTPUT_DesiredOutputPython!$E:$E,RoughMockExcel!G$2)</f>
        <v>0</v>
      </c>
      <c r="H6" s="33">
        <f>COUNTIFS(OUTPUT_DesiredOutputPython!$B:$B,RoughMockExcel!$B6,OUTPUT_DesiredOutputPython!$E:$E,RoughMockExcel!H$2)</f>
        <v>0</v>
      </c>
      <c r="I6" s="33">
        <f>COUNTIFS(OUTPUT_DesiredOutputPython!$B:$B,RoughMockExcel!$B6,OUTPUT_DesiredOutputPython!$E:$E,RoughMockExcel!I$2)</f>
        <v>0</v>
      </c>
    </row>
    <row r="7" spans="2:9" x14ac:dyDescent="0.35">
      <c r="B7" s="2" t="s">
        <v>57</v>
      </c>
      <c r="C7" s="9">
        <f t="shared" si="0"/>
        <v>2</v>
      </c>
      <c r="D7" s="33">
        <f>COUNTIFS(OUTPUT_DesiredOutputPython!$B:$B,RoughMockExcel!$B7,OUTPUT_DesiredOutputPython!$E:$E,RoughMockExcel!D$2)</f>
        <v>0</v>
      </c>
      <c r="E7" s="33">
        <f>COUNTIFS(OUTPUT_DesiredOutputPython!$B:$B,RoughMockExcel!$B7,OUTPUT_DesiredOutputPython!$E:$E,RoughMockExcel!E$2)</f>
        <v>1</v>
      </c>
      <c r="F7" s="33">
        <f>COUNTIFS(OUTPUT_DesiredOutputPython!$B:$B,RoughMockExcel!$B7,OUTPUT_DesiredOutputPython!$E:$E,RoughMockExcel!F$2)</f>
        <v>0</v>
      </c>
      <c r="G7" s="33">
        <f>COUNTIFS(OUTPUT_DesiredOutputPython!$B:$B,RoughMockExcel!$B7,OUTPUT_DesiredOutputPython!$E:$E,RoughMockExcel!G$2)</f>
        <v>0</v>
      </c>
      <c r="H7" s="33">
        <f>COUNTIFS(OUTPUT_DesiredOutputPython!$B:$B,RoughMockExcel!$B7,OUTPUT_DesiredOutputPython!$E:$E,RoughMockExcel!H$2)</f>
        <v>0</v>
      </c>
      <c r="I7" s="33">
        <f>COUNTIFS(OUTPUT_DesiredOutputPython!$B:$B,RoughMockExcel!$B7,OUTPUT_DesiredOutputPython!$E:$E,RoughMockExcel!I$2)</f>
        <v>1</v>
      </c>
    </row>
    <row r="8" spans="2:9" x14ac:dyDescent="0.35">
      <c r="B8" s="2" t="s">
        <v>89</v>
      </c>
      <c r="C8" s="9">
        <f t="shared" si="0"/>
        <v>2</v>
      </c>
      <c r="D8" s="33">
        <f>COUNTIFS(OUTPUT_DesiredOutputPython!$B:$B,RoughMockExcel!$B8,OUTPUT_DesiredOutputPython!$E:$E,RoughMockExcel!D$2)</f>
        <v>0</v>
      </c>
      <c r="E8" s="33">
        <f>COUNTIFS(OUTPUT_DesiredOutputPython!$B:$B,RoughMockExcel!$B8,OUTPUT_DesiredOutputPython!$E:$E,RoughMockExcel!E$2)</f>
        <v>0</v>
      </c>
      <c r="F8" s="33">
        <f>COUNTIFS(OUTPUT_DesiredOutputPython!$B:$B,RoughMockExcel!$B8,OUTPUT_DesiredOutputPython!$E:$E,RoughMockExcel!F$2)</f>
        <v>0</v>
      </c>
      <c r="G8" s="33">
        <f>COUNTIFS(OUTPUT_DesiredOutputPython!$B:$B,RoughMockExcel!$B8,OUTPUT_DesiredOutputPython!$E:$E,RoughMockExcel!G$2)</f>
        <v>0</v>
      </c>
      <c r="H8" s="33">
        <f>COUNTIFS(OUTPUT_DesiredOutputPython!$B:$B,RoughMockExcel!$B8,OUTPUT_DesiredOutputPython!$E:$E,RoughMockExcel!H$2)</f>
        <v>0</v>
      </c>
      <c r="I8" s="33">
        <f>COUNTIFS(OUTPUT_DesiredOutputPython!$B:$B,RoughMockExcel!$B8,OUTPUT_DesiredOutputPython!$E:$E,RoughMockExcel!I$2)</f>
        <v>2</v>
      </c>
    </row>
    <row r="9" spans="2:9" x14ac:dyDescent="0.35">
      <c r="B9" s="2" t="s">
        <v>25</v>
      </c>
      <c r="C9" s="9">
        <f t="shared" si="0"/>
        <v>0</v>
      </c>
      <c r="D9" s="33">
        <f>COUNTIFS(OUTPUT_DesiredOutputPython!$B:$B,RoughMockExcel!$B9,OUTPUT_DesiredOutputPython!$E:$E,RoughMockExcel!D$2)</f>
        <v>0</v>
      </c>
      <c r="E9" s="33">
        <f>COUNTIFS(OUTPUT_DesiredOutputPython!$B:$B,RoughMockExcel!$B9,OUTPUT_DesiredOutputPython!$E:$E,RoughMockExcel!E$2)</f>
        <v>0</v>
      </c>
      <c r="F9" s="33">
        <f>COUNTIFS(OUTPUT_DesiredOutputPython!$B:$B,RoughMockExcel!$B9,OUTPUT_DesiredOutputPython!$E:$E,RoughMockExcel!F$2)</f>
        <v>0</v>
      </c>
      <c r="G9" s="33">
        <f>COUNTIFS(OUTPUT_DesiredOutputPython!$B:$B,RoughMockExcel!$B9,OUTPUT_DesiredOutputPython!$E:$E,RoughMockExcel!G$2)</f>
        <v>0</v>
      </c>
      <c r="H9" s="33">
        <f>COUNTIFS(OUTPUT_DesiredOutputPython!$B:$B,RoughMockExcel!$B9,OUTPUT_DesiredOutputPython!$E:$E,RoughMockExcel!H$2)</f>
        <v>0</v>
      </c>
      <c r="I9" s="33">
        <f>COUNTIFS(OUTPUT_DesiredOutputPython!$B:$B,RoughMockExcel!$B9,OUTPUT_DesiredOutputPython!$E:$E,RoughMockExcel!I$2)</f>
        <v>0</v>
      </c>
    </row>
    <row r="10" spans="2:9" x14ac:dyDescent="0.35">
      <c r="B10" s="2" t="s">
        <v>28</v>
      </c>
      <c r="C10" s="9">
        <f t="shared" si="0"/>
        <v>0</v>
      </c>
      <c r="D10" s="33">
        <f>COUNTIFS(OUTPUT_DesiredOutputPython!$B:$B,RoughMockExcel!$B10,OUTPUT_DesiredOutputPython!$E:$E,RoughMockExcel!D$2)</f>
        <v>0</v>
      </c>
      <c r="E10" s="33">
        <f>COUNTIFS(OUTPUT_DesiredOutputPython!$B:$B,RoughMockExcel!$B10,OUTPUT_DesiredOutputPython!$E:$E,RoughMockExcel!E$2)</f>
        <v>0</v>
      </c>
      <c r="F10" s="33">
        <f>COUNTIFS(OUTPUT_DesiredOutputPython!$B:$B,RoughMockExcel!$B10,OUTPUT_DesiredOutputPython!$E:$E,RoughMockExcel!F$2)</f>
        <v>0</v>
      </c>
      <c r="G10" s="33">
        <f>COUNTIFS(OUTPUT_DesiredOutputPython!$B:$B,RoughMockExcel!$B10,OUTPUT_DesiredOutputPython!$E:$E,RoughMockExcel!G$2)</f>
        <v>0</v>
      </c>
      <c r="H10" s="33">
        <f>COUNTIFS(OUTPUT_DesiredOutputPython!$B:$B,RoughMockExcel!$B10,OUTPUT_DesiredOutputPython!$E:$E,RoughMockExcel!H$2)</f>
        <v>0</v>
      </c>
      <c r="I10" s="33">
        <f>COUNTIFS(OUTPUT_DesiredOutputPython!$B:$B,RoughMockExcel!$B10,OUTPUT_DesiredOutputPython!$E:$E,RoughMockExcel!I$2)</f>
        <v>0</v>
      </c>
    </row>
    <row r="11" spans="2:9" x14ac:dyDescent="0.35">
      <c r="B11" s="2" t="s">
        <v>60</v>
      </c>
      <c r="C11" s="9">
        <f t="shared" si="0"/>
        <v>8</v>
      </c>
      <c r="D11" s="33">
        <f>COUNTIFS(OUTPUT_DesiredOutputPython!$B:$B,RoughMockExcel!$B11,OUTPUT_DesiredOutputPython!$E:$E,RoughMockExcel!D$2)</f>
        <v>1</v>
      </c>
      <c r="E11" s="33">
        <f>COUNTIFS(OUTPUT_DesiredOutputPython!$B:$B,RoughMockExcel!$B11,OUTPUT_DesiredOutputPython!$E:$E,RoughMockExcel!E$2)</f>
        <v>1</v>
      </c>
      <c r="F11" s="33">
        <f>COUNTIFS(OUTPUT_DesiredOutputPython!$B:$B,RoughMockExcel!$B11,OUTPUT_DesiredOutputPython!$E:$E,RoughMockExcel!F$2)</f>
        <v>1</v>
      </c>
      <c r="G11" s="33">
        <f>COUNTIFS(OUTPUT_DesiredOutputPython!$B:$B,RoughMockExcel!$B11,OUTPUT_DesiredOutputPython!$E:$E,RoughMockExcel!G$2)</f>
        <v>3</v>
      </c>
      <c r="H11" s="33">
        <f>COUNTIFS(OUTPUT_DesiredOutputPython!$B:$B,RoughMockExcel!$B11,OUTPUT_DesiredOutputPython!$E:$E,RoughMockExcel!H$2)</f>
        <v>1</v>
      </c>
      <c r="I11" s="33">
        <f>COUNTIFS(OUTPUT_DesiredOutputPython!$B:$B,RoughMockExcel!$B11,OUTPUT_DesiredOutputPython!$E:$E,RoughMockExcel!I$2)</f>
        <v>1</v>
      </c>
    </row>
    <row r="12" spans="2:9" x14ac:dyDescent="0.35">
      <c r="B12" s="2" t="s">
        <v>66</v>
      </c>
      <c r="C12" s="9">
        <f t="shared" si="0"/>
        <v>0</v>
      </c>
      <c r="D12" s="33">
        <f>COUNTIFS(OUTPUT_DesiredOutputPython!$B:$B,RoughMockExcel!$B12,OUTPUT_DesiredOutputPython!$E:$E,RoughMockExcel!D$2)</f>
        <v>0</v>
      </c>
      <c r="E12" s="33">
        <f>COUNTIFS(OUTPUT_DesiredOutputPython!$B:$B,RoughMockExcel!$B12,OUTPUT_DesiredOutputPython!$E:$E,RoughMockExcel!E$2)</f>
        <v>0</v>
      </c>
      <c r="F12" s="33">
        <f>COUNTIFS(OUTPUT_DesiredOutputPython!$B:$B,RoughMockExcel!$B12,OUTPUT_DesiredOutputPython!$E:$E,RoughMockExcel!F$2)</f>
        <v>0</v>
      </c>
      <c r="G12" s="33">
        <f>COUNTIFS(OUTPUT_DesiredOutputPython!$B:$B,RoughMockExcel!$B12,OUTPUT_DesiredOutputPython!$E:$E,RoughMockExcel!G$2)</f>
        <v>0</v>
      </c>
      <c r="H12" s="33">
        <f>COUNTIFS(OUTPUT_DesiredOutputPython!$B:$B,RoughMockExcel!$B12,OUTPUT_DesiredOutputPython!$E:$E,RoughMockExcel!H$2)</f>
        <v>0</v>
      </c>
      <c r="I12" s="33">
        <f>COUNTIFS(OUTPUT_DesiredOutputPython!$B:$B,RoughMockExcel!$B12,OUTPUT_DesiredOutputPython!$E:$E,RoughMockExcel!I$2)</f>
        <v>0</v>
      </c>
    </row>
    <row r="13" spans="2:9" x14ac:dyDescent="0.35">
      <c r="B13" s="2" t="s">
        <v>96</v>
      </c>
      <c r="C13" s="9">
        <f t="shared" si="0"/>
        <v>0</v>
      </c>
      <c r="D13" s="33">
        <f>COUNTIFS(OUTPUT_DesiredOutputPython!$B:$B,RoughMockExcel!$B13,OUTPUT_DesiredOutputPython!$E:$E,RoughMockExcel!D$2)</f>
        <v>0</v>
      </c>
      <c r="E13" s="33">
        <f>COUNTIFS(OUTPUT_DesiredOutputPython!$B:$B,RoughMockExcel!$B13,OUTPUT_DesiredOutputPython!$E:$E,RoughMockExcel!E$2)</f>
        <v>0</v>
      </c>
      <c r="F13" s="33">
        <f>COUNTIFS(OUTPUT_DesiredOutputPython!$B:$B,RoughMockExcel!$B13,OUTPUT_DesiredOutputPython!$E:$E,RoughMockExcel!F$2)</f>
        <v>0</v>
      </c>
      <c r="G13" s="33">
        <f>COUNTIFS(OUTPUT_DesiredOutputPython!$B:$B,RoughMockExcel!$B13,OUTPUT_DesiredOutputPython!$E:$E,RoughMockExcel!G$2)</f>
        <v>0</v>
      </c>
      <c r="H13" s="33">
        <f>COUNTIFS(OUTPUT_DesiredOutputPython!$B:$B,RoughMockExcel!$B13,OUTPUT_DesiredOutputPython!$E:$E,RoughMockExcel!H$2)</f>
        <v>0</v>
      </c>
      <c r="I13" s="33">
        <f>COUNTIFS(OUTPUT_DesiredOutputPython!$B:$B,RoughMockExcel!$B13,OUTPUT_DesiredOutputPython!$E:$E,RoughMockExcel!I$2)</f>
        <v>0</v>
      </c>
    </row>
    <row r="14" spans="2:9" x14ac:dyDescent="0.35">
      <c r="B14" s="2" t="s">
        <v>98</v>
      </c>
      <c r="C14" s="9">
        <f t="shared" si="0"/>
        <v>0</v>
      </c>
      <c r="D14" s="33">
        <f>COUNTIFS(OUTPUT_DesiredOutputPython!$B:$B,RoughMockExcel!$B14,OUTPUT_DesiredOutputPython!$E:$E,RoughMockExcel!D$2)</f>
        <v>0</v>
      </c>
      <c r="E14" s="33">
        <f>COUNTIFS(OUTPUT_DesiredOutputPython!$B:$B,RoughMockExcel!$B14,OUTPUT_DesiredOutputPython!$E:$E,RoughMockExcel!E$2)</f>
        <v>0</v>
      </c>
      <c r="F14" s="33">
        <f>COUNTIFS(OUTPUT_DesiredOutputPython!$B:$B,RoughMockExcel!$B14,OUTPUT_DesiredOutputPython!$E:$E,RoughMockExcel!F$2)</f>
        <v>0</v>
      </c>
      <c r="G14" s="33">
        <f>COUNTIFS(OUTPUT_DesiredOutputPython!$B:$B,RoughMockExcel!$B14,OUTPUT_DesiredOutputPython!$E:$E,RoughMockExcel!G$2)</f>
        <v>0</v>
      </c>
      <c r="H14" s="33">
        <f>COUNTIFS(OUTPUT_DesiredOutputPython!$B:$B,RoughMockExcel!$B14,OUTPUT_DesiredOutputPython!$E:$E,RoughMockExcel!H$2)</f>
        <v>0</v>
      </c>
      <c r="I14" s="33">
        <f>COUNTIFS(OUTPUT_DesiredOutputPython!$B:$B,RoughMockExcel!$B14,OUTPUT_DesiredOutputPython!$E:$E,RoughMockExcel!I$2)</f>
        <v>0</v>
      </c>
    </row>
    <row r="15" spans="2:9" x14ac:dyDescent="0.35">
      <c r="B15" s="2" t="s">
        <v>123</v>
      </c>
      <c r="C15" s="9">
        <f t="shared" si="0"/>
        <v>0</v>
      </c>
      <c r="D15" s="33">
        <f>COUNTIFS(OUTPUT_DesiredOutputPython!$B:$B,RoughMockExcel!$B15,OUTPUT_DesiredOutputPython!$E:$E,RoughMockExcel!D$2)</f>
        <v>0</v>
      </c>
      <c r="E15" s="33">
        <f>COUNTIFS(OUTPUT_DesiredOutputPython!$B:$B,RoughMockExcel!$B15,OUTPUT_DesiredOutputPython!$E:$E,RoughMockExcel!E$2)</f>
        <v>0</v>
      </c>
      <c r="F15" s="33">
        <f>COUNTIFS(OUTPUT_DesiredOutputPython!$B:$B,RoughMockExcel!$B15,OUTPUT_DesiredOutputPython!$E:$E,RoughMockExcel!F$2)</f>
        <v>0</v>
      </c>
      <c r="G15" s="33">
        <f>COUNTIFS(OUTPUT_DesiredOutputPython!$B:$B,RoughMockExcel!$B15,OUTPUT_DesiredOutputPython!$E:$E,RoughMockExcel!G$2)</f>
        <v>0</v>
      </c>
      <c r="H15" s="33">
        <f>COUNTIFS(OUTPUT_DesiredOutputPython!$B:$B,RoughMockExcel!$B15,OUTPUT_DesiredOutputPython!$E:$E,RoughMockExcel!H$2)</f>
        <v>0</v>
      </c>
      <c r="I15" s="33">
        <f>COUNTIFS(OUTPUT_DesiredOutputPython!$B:$B,RoughMockExcel!$B15,OUTPUT_DesiredOutputPython!$E:$E,RoughMockExcel!I$2)</f>
        <v>0</v>
      </c>
    </row>
    <row r="16" spans="2:9" x14ac:dyDescent="0.35">
      <c r="B16" s="2" t="s">
        <v>135</v>
      </c>
      <c r="C16" s="9">
        <f t="shared" si="0"/>
        <v>0</v>
      </c>
      <c r="D16" s="33">
        <f>COUNTIFS(OUTPUT_DesiredOutputPython!$B:$B,RoughMockExcel!$B16,OUTPUT_DesiredOutputPython!$E:$E,RoughMockExcel!D$2)</f>
        <v>0</v>
      </c>
      <c r="E16" s="33">
        <f>COUNTIFS(OUTPUT_DesiredOutputPython!$B:$B,RoughMockExcel!$B16,OUTPUT_DesiredOutputPython!$E:$E,RoughMockExcel!E$2)</f>
        <v>0</v>
      </c>
      <c r="F16" s="33">
        <f>COUNTIFS(OUTPUT_DesiredOutputPython!$B:$B,RoughMockExcel!$B16,OUTPUT_DesiredOutputPython!$E:$E,RoughMockExcel!F$2)</f>
        <v>0</v>
      </c>
      <c r="G16" s="33">
        <f>COUNTIFS(OUTPUT_DesiredOutputPython!$B:$B,RoughMockExcel!$B16,OUTPUT_DesiredOutputPython!$E:$E,RoughMockExcel!G$2)</f>
        <v>0</v>
      </c>
      <c r="H16" s="33">
        <f>COUNTIFS(OUTPUT_DesiredOutputPython!$B:$B,RoughMockExcel!$B16,OUTPUT_DesiredOutputPython!$E:$E,RoughMockExcel!H$2)</f>
        <v>0</v>
      </c>
      <c r="I16" s="33">
        <f>COUNTIFS(OUTPUT_DesiredOutputPython!$B:$B,RoughMockExcel!$B16,OUTPUT_DesiredOutputPython!$E:$E,RoughMockExcel!I$2)</f>
        <v>0</v>
      </c>
    </row>
    <row r="17" spans="2:9" x14ac:dyDescent="0.35">
      <c r="B17" s="2" t="s">
        <v>162</v>
      </c>
      <c r="C17" s="9">
        <f t="shared" si="0"/>
        <v>0</v>
      </c>
      <c r="D17" s="33">
        <f>COUNTIFS(OUTPUT_DesiredOutputPython!$B:$B,RoughMockExcel!$B17,OUTPUT_DesiredOutputPython!$E:$E,RoughMockExcel!D$2)</f>
        <v>0</v>
      </c>
      <c r="E17" s="33">
        <f>COUNTIFS(OUTPUT_DesiredOutputPython!$B:$B,RoughMockExcel!$B17,OUTPUT_DesiredOutputPython!$E:$E,RoughMockExcel!E$2)</f>
        <v>0</v>
      </c>
      <c r="F17" s="33">
        <f>COUNTIFS(OUTPUT_DesiredOutputPython!$B:$B,RoughMockExcel!$B17,OUTPUT_DesiredOutputPython!$E:$E,RoughMockExcel!F$2)</f>
        <v>0</v>
      </c>
      <c r="G17" s="33">
        <f>COUNTIFS(OUTPUT_DesiredOutputPython!$B:$B,RoughMockExcel!$B17,OUTPUT_DesiredOutputPython!$E:$E,RoughMockExcel!G$2)</f>
        <v>0</v>
      </c>
      <c r="H17" s="33">
        <f>COUNTIFS(OUTPUT_DesiredOutputPython!$B:$B,RoughMockExcel!$B17,OUTPUT_DesiredOutputPython!$E:$E,RoughMockExcel!H$2)</f>
        <v>0</v>
      </c>
      <c r="I17" s="33">
        <f>COUNTIFS(OUTPUT_DesiredOutputPython!$B:$B,RoughMockExcel!$B17,OUTPUT_DesiredOutputPython!$E:$E,RoughMockExcel!I$2)</f>
        <v>0</v>
      </c>
    </row>
    <row r="18" spans="2:9" x14ac:dyDescent="0.35">
      <c r="B18" s="2" t="s">
        <v>167</v>
      </c>
      <c r="C18" s="9">
        <f t="shared" si="0"/>
        <v>1</v>
      </c>
      <c r="D18" s="33">
        <f>COUNTIFS(OUTPUT_DesiredOutputPython!$B:$B,RoughMockExcel!$B18,OUTPUT_DesiredOutputPython!$E:$E,RoughMockExcel!D$2)</f>
        <v>1</v>
      </c>
      <c r="E18" s="33">
        <f>COUNTIFS(OUTPUT_DesiredOutputPython!$B:$B,RoughMockExcel!$B18,OUTPUT_DesiredOutputPython!$E:$E,RoughMockExcel!E$2)</f>
        <v>0</v>
      </c>
      <c r="F18" s="33">
        <f>COUNTIFS(OUTPUT_DesiredOutputPython!$B:$B,RoughMockExcel!$B18,OUTPUT_DesiredOutputPython!$E:$E,RoughMockExcel!F$2)</f>
        <v>0</v>
      </c>
      <c r="G18" s="33">
        <f>COUNTIFS(OUTPUT_DesiredOutputPython!$B:$B,RoughMockExcel!$B18,OUTPUT_DesiredOutputPython!$E:$E,RoughMockExcel!G$2)</f>
        <v>0</v>
      </c>
      <c r="H18" s="33">
        <f>COUNTIFS(OUTPUT_DesiredOutputPython!$B:$B,RoughMockExcel!$B18,OUTPUT_DesiredOutputPython!$E:$E,RoughMockExcel!H$2)</f>
        <v>0</v>
      </c>
      <c r="I18" s="33">
        <f>COUNTIFS(OUTPUT_DesiredOutputPython!$B:$B,RoughMockExcel!$B18,OUTPUT_DesiredOutputPython!$E:$E,RoughMockExcel!I$2)</f>
        <v>0</v>
      </c>
    </row>
    <row r="19" spans="2:9" x14ac:dyDescent="0.35">
      <c r="B19" s="3" t="s">
        <v>178</v>
      </c>
      <c r="C19" s="9">
        <f t="shared" si="0"/>
        <v>0</v>
      </c>
      <c r="D19" s="33">
        <f>COUNTIFS(OUTPUT_DesiredOutputPython!$B:$B,RoughMockExcel!$B19,OUTPUT_DesiredOutputPython!$E:$E,RoughMockExcel!D$2)</f>
        <v>0</v>
      </c>
      <c r="E19" s="33">
        <f>COUNTIFS(OUTPUT_DesiredOutputPython!$B:$B,RoughMockExcel!$B19,OUTPUT_DesiredOutputPython!$E:$E,RoughMockExcel!E$2)</f>
        <v>0</v>
      </c>
      <c r="F19" s="33">
        <f>COUNTIFS(OUTPUT_DesiredOutputPython!$B:$B,RoughMockExcel!$B19,OUTPUT_DesiredOutputPython!$E:$E,RoughMockExcel!F$2)</f>
        <v>0</v>
      </c>
      <c r="G19" s="33">
        <f>COUNTIFS(OUTPUT_DesiredOutputPython!$B:$B,RoughMockExcel!$B19,OUTPUT_DesiredOutputPython!$E:$E,RoughMockExcel!G$2)</f>
        <v>0</v>
      </c>
      <c r="H19" s="33">
        <f>COUNTIFS(OUTPUT_DesiredOutputPython!$B:$B,RoughMockExcel!$B19,OUTPUT_DesiredOutputPython!$E:$E,RoughMockExcel!H$2)</f>
        <v>0</v>
      </c>
      <c r="I19" s="33">
        <f>COUNTIFS(OUTPUT_DesiredOutputPython!$B:$B,RoughMockExcel!$B19,OUTPUT_DesiredOutputPython!$E:$E,RoughMockExcel!I$2)</f>
        <v>0</v>
      </c>
    </row>
    <row r="20" spans="2:9" x14ac:dyDescent="0.35">
      <c r="B20" s="3" t="s">
        <v>194</v>
      </c>
      <c r="C20" s="9">
        <f t="shared" si="0"/>
        <v>0</v>
      </c>
      <c r="D20" s="33">
        <f>COUNTIFS(OUTPUT_DesiredOutputPython!$B:$B,RoughMockExcel!$B20,OUTPUT_DesiredOutputPython!$E:$E,RoughMockExcel!D$2)</f>
        <v>0</v>
      </c>
      <c r="E20" s="33">
        <f>COUNTIFS(OUTPUT_DesiredOutputPython!$B:$B,RoughMockExcel!$B20,OUTPUT_DesiredOutputPython!$E:$E,RoughMockExcel!E$2)</f>
        <v>0</v>
      </c>
      <c r="F20" s="33">
        <f>COUNTIFS(OUTPUT_DesiredOutputPython!$B:$B,RoughMockExcel!$B20,OUTPUT_DesiredOutputPython!$E:$E,RoughMockExcel!F$2)</f>
        <v>0</v>
      </c>
      <c r="G20" s="33">
        <f>COUNTIFS(OUTPUT_DesiredOutputPython!$B:$B,RoughMockExcel!$B20,OUTPUT_DesiredOutputPython!$E:$E,RoughMockExcel!G$2)</f>
        <v>0</v>
      </c>
      <c r="H20" s="33">
        <f>COUNTIFS(OUTPUT_DesiredOutputPython!$B:$B,RoughMockExcel!$B20,OUTPUT_DesiredOutputPython!$E:$E,RoughMockExcel!H$2)</f>
        <v>0</v>
      </c>
      <c r="I20" s="33">
        <f>COUNTIFS(OUTPUT_DesiredOutputPython!$B:$B,RoughMockExcel!$B20,OUTPUT_DesiredOutputPython!$E:$E,RoughMockExcel!I$2)</f>
        <v>0</v>
      </c>
    </row>
    <row r="21" spans="2:9" x14ac:dyDescent="0.35">
      <c r="B21" s="3" t="s">
        <v>197</v>
      </c>
      <c r="C21" s="9">
        <f t="shared" si="0"/>
        <v>0</v>
      </c>
      <c r="D21" s="33">
        <f>COUNTIFS(OUTPUT_DesiredOutputPython!$B:$B,RoughMockExcel!$B21,OUTPUT_DesiredOutputPython!$E:$E,RoughMockExcel!D$2)</f>
        <v>0</v>
      </c>
      <c r="E21" s="33">
        <f>COUNTIFS(OUTPUT_DesiredOutputPython!$B:$B,RoughMockExcel!$B21,OUTPUT_DesiredOutputPython!$E:$E,RoughMockExcel!E$2)</f>
        <v>0</v>
      </c>
      <c r="F21" s="33">
        <f>COUNTIFS(OUTPUT_DesiredOutputPython!$B:$B,RoughMockExcel!$B21,OUTPUT_DesiredOutputPython!$E:$E,RoughMockExcel!F$2)</f>
        <v>0</v>
      </c>
      <c r="G21" s="33">
        <f>COUNTIFS(OUTPUT_DesiredOutputPython!$B:$B,RoughMockExcel!$B21,OUTPUT_DesiredOutputPython!$E:$E,RoughMockExcel!G$2)</f>
        <v>0</v>
      </c>
      <c r="H21" s="33">
        <f>COUNTIFS(OUTPUT_DesiredOutputPython!$B:$B,RoughMockExcel!$B21,OUTPUT_DesiredOutputPython!$E:$E,RoughMockExcel!H$2)</f>
        <v>0</v>
      </c>
      <c r="I21" s="33">
        <f>COUNTIFS(OUTPUT_DesiredOutputPython!$B:$B,RoughMockExcel!$B21,OUTPUT_DesiredOutputPython!$E:$E,RoughMockExcel!I$2)</f>
        <v>0</v>
      </c>
    </row>
    <row r="25" spans="2:9" x14ac:dyDescent="0.35">
      <c r="B25" s="8" t="s">
        <v>300</v>
      </c>
      <c r="C25" s="9"/>
      <c r="D25" s="9"/>
      <c r="E25" s="9" t="s">
        <v>301</v>
      </c>
      <c r="F25" s="9" t="s">
        <v>302</v>
      </c>
      <c r="G25" s="9" t="s">
        <v>266</v>
      </c>
      <c r="H25" s="9"/>
      <c r="I25" s="9"/>
    </row>
    <row r="26" spans="2:9" x14ac:dyDescent="0.35">
      <c r="B26" s="10" t="s">
        <v>303</v>
      </c>
      <c r="C26" t="s">
        <v>237</v>
      </c>
      <c r="D26" s="13" t="s">
        <v>304</v>
      </c>
      <c r="E26" t="s">
        <v>305</v>
      </c>
      <c r="F26" t="s">
        <v>306</v>
      </c>
      <c r="G26" t="s">
        <v>307</v>
      </c>
    </row>
    <row r="27" spans="2:9" ht="29" x14ac:dyDescent="0.35">
      <c r="B27" s="10" t="s">
        <v>303</v>
      </c>
      <c r="C27" s="11" t="s">
        <v>230</v>
      </c>
      <c r="D27" s="12" t="s">
        <v>308</v>
      </c>
      <c r="E27" t="s">
        <v>309</v>
      </c>
      <c r="F27" t="s">
        <v>306</v>
      </c>
      <c r="G27" t="s">
        <v>307</v>
      </c>
    </row>
    <row r="28" spans="2:9" ht="29" x14ac:dyDescent="0.35">
      <c r="B28" s="10" t="s">
        <v>303</v>
      </c>
      <c r="C28" s="11" t="s">
        <v>230</v>
      </c>
      <c r="D28" s="12" t="s">
        <v>308</v>
      </c>
      <c r="E28" t="s">
        <v>310</v>
      </c>
      <c r="F28" t="s">
        <v>306</v>
      </c>
      <c r="G28" t="s">
        <v>307</v>
      </c>
    </row>
    <row r="29" spans="2:9" x14ac:dyDescent="0.35">
      <c r="B29" s="10" t="s">
        <v>311</v>
      </c>
      <c r="C29" t="s">
        <v>312</v>
      </c>
      <c r="F29" s="23" t="s">
        <v>313</v>
      </c>
      <c r="G29" t="s">
        <v>314</v>
      </c>
    </row>
    <row r="30" spans="2:9" x14ac:dyDescent="0.35">
      <c r="B30" s="10" t="s">
        <v>311</v>
      </c>
      <c r="C30" t="s">
        <v>230</v>
      </c>
      <c r="G30" t="s">
        <v>315</v>
      </c>
    </row>
    <row r="31" spans="2:9" x14ac:dyDescent="0.35">
      <c r="B31" s="14"/>
      <c r="C31" s="15"/>
      <c r="D31" s="15"/>
      <c r="E31" s="15"/>
      <c r="F31" s="15"/>
      <c r="G31" t="s">
        <v>315</v>
      </c>
    </row>
  </sheetData>
  <mergeCells count="1">
    <mergeCell ref="D1:I1"/>
  </mergeCells>
  <phoneticPr fontId="8" type="noConversion"/>
  <conditionalFormatting sqref="C3:C21">
    <cfRule type="colorScale" priority="5">
      <colorScale>
        <cfvo type="min"/>
        <cfvo type="percentile" val="50"/>
        <cfvo type="max"/>
        <color rgb="FFF8696B"/>
        <color rgb="FFFFEB84"/>
        <color rgb="FF63BE7B"/>
      </colorScale>
    </cfRule>
  </conditionalFormatting>
  <conditionalFormatting sqref="D3:I21">
    <cfRule type="colorScale" priority="1">
      <colorScale>
        <cfvo type="min"/>
        <cfvo type="max"/>
        <color theme="0"/>
        <color theme="9"/>
      </colorScale>
    </cfRule>
  </conditionalFormatting>
  <hyperlinks>
    <hyperlink ref="B6" r:id="rId1" xr:uid="{1BD75C35-0635-4A23-8B79-5C24921F4784}"/>
    <hyperlink ref="B4" r:id="rId2" xr:uid="{48004518-AD6C-4D3D-AD01-68B2CCC125CA}"/>
    <hyperlink ref="B5" r:id="rId3" xr:uid="{AAC14C70-3A28-4372-90AB-CFBD69803C52}"/>
    <hyperlink ref="B7" r:id="rId4" xr:uid="{532221D3-7270-4336-90D2-7C48BB569683}"/>
    <hyperlink ref="B9" r:id="rId5" xr:uid="{6577FFDB-E579-486A-BE05-A9CB9288A194}"/>
    <hyperlink ref="B10" r:id="rId6" xr:uid="{9A4CE93D-FF06-4698-8753-3B611BECA88F}"/>
    <hyperlink ref="B11" r:id="rId7" xr:uid="{36728271-EF08-4E6C-BE2F-3E59AF61E7B8}"/>
    <hyperlink ref="B12" r:id="rId8" xr:uid="{E4726E0A-7E31-4B96-BC51-DF770B924026}"/>
    <hyperlink ref="B8" r:id="rId9" xr:uid="{7F8D96B5-510A-423F-AA79-60745AA1135A}"/>
    <hyperlink ref="B13" r:id="rId10" xr:uid="{99511722-0B59-4E2B-85FD-395143443CD8}"/>
    <hyperlink ref="B14" r:id="rId11" xr:uid="{1B7E4327-A500-4780-9278-2B868DF563B0}"/>
    <hyperlink ref="B15" r:id="rId12" xr:uid="{7241A7F2-00C8-4DB8-9A4D-87C36B54700D}"/>
    <hyperlink ref="B16" r:id="rId13" xr:uid="{FFE8EF84-8706-4283-A887-1BA0B35C939F}"/>
    <hyperlink ref="B17" r:id="rId14" xr:uid="{A4AAB010-249E-4F8F-A259-3F7DE2B8D7CB}"/>
    <hyperlink ref="B18" r:id="rId15" xr:uid="{5FA24519-5FF5-48E2-AFCC-424C0F2190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8B5C7-C3AA-498D-9100-29A0B2D6D43D}">
  <dimension ref="A1"/>
  <sheetViews>
    <sheetView zoomScale="70" zoomScaleNormal="70" workbookViewId="0">
      <selection activeCell="O41" sqref="O41"/>
    </sheetView>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E151D-6652-438E-B600-AB4DD9AED160}">
  <dimension ref="A1"/>
  <sheetViews>
    <sheetView workbookViewId="0">
      <selection activeCell="G22" sqref="G22"/>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4E792588550146AAC31520550DC30D" ma:contentTypeVersion="5" ma:contentTypeDescription="Create a new document." ma:contentTypeScope="" ma:versionID="1b3a6c5e37f7f2cb73f8a86a699a3acb">
  <xsd:schema xmlns:xsd="http://www.w3.org/2001/XMLSchema" xmlns:xs="http://www.w3.org/2001/XMLSchema" xmlns:p="http://schemas.microsoft.com/office/2006/metadata/properties" xmlns:ns2="ab543612-3162-405d-811b-efd40c33535b" xmlns:ns3="11492946-41e1-4846-9279-a26f22dae3af" targetNamespace="http://schemas.microsoft.com/office/2006/metadata/properties" ma:root="true" ma:fieldsID="3ce14cb6698d0ccb0477acf1caa35be5" ns2:_="" ns3:_="">
    <xsd:import namespace="ab543612-3162-405d-811b-efd40c33535b"/>
    <xsd:import namespace="11492946-41e1-4846-9279-a26f22dae3a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543612-3162-405d-811b-efd40c335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492946-41e1-4846-9279-a26f22dae3a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380357-A172-4B12-B467-F3C2E1BFB41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3F3F24-A9DE-4B2E-A7D4-E9226D35CFB0}">
  <ds:schemaRefs>
    <ds:schemaRef ds:uri="http://schemas.microsoft.com/sharepoint/v3/contenttype/forms"/>
  </ds:schemaRefs>
</ds:datastoreItem>
</file>

<file path=customXml/itemProps3.xml><?xml version="1.0" encoding="utf-8"?>
<ds:datastoreItem xmlns:ds="http://schemas.openxmlformats.org/officeDocument/2006/customXml" ds:itemID="{7D41F40E-C1DB-4E46-81D3-29911992D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543612-3162-405d-811b-efd40c33535b"/>
    <ds:schemaRef ds:uri="11492946-41e1-4846-9279-a26f22dae3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INPUT_URLsToScrape</vt:lpstr>
      <vt:lpstr>INPUT_TopicsToLookFor</vt:lpstr>
      <vt:lpstr>OUTPUT_DesiredOutputPython</vt:lpstr>
      <vt:lpstr>RoughMockExcel</vt:lpstr>
      <vt:lpstr>EXAMPLE_PROMPTS</vt:lpstr>
      <vt:lpstr>OUTPUT_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Charles Leahan</cp:lastModifiedBy>
  <cp:revision/>
  <dcterms:created xsi:type="dcterms:W3CDTF">2023-10-06T10:41:50Z</dcterms:created>
  <dcterms:modified xsi:type="dcterms:W3CDTF">2023-10-11T16:37:40Z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0x010100BC4E792588550146AAC31520550DC30D</vt:lpwstr>
  </property>
</Properties>
</file>