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625" yWindow="2625" windowWidth="14400" windowHeight="8865" tabRatio="623"/>
  </bookViews>
  <sheets>
    <sheet name="metadata" sheetId="4" r:id="rId1"/>
    <sheet name="contacts" sheetId="5" r:id="rId2"/>
    <sheet name="boundingbox" sheetId="2" r:id="rId3"/>
    <sheet name="codelist" sheetId="3" r:id="rId4"/>
    <sheet name="guidelines" sheetId="6" r:id="rId5"/>
    <sheet name="listes" sheetId="7" r:id="rId6"/>
  </sheets>
  <definedNames>
    <definedName name="_xlnm._FilterDatabase" localSheetId="0" hidden="1">metadata!$A$1:$AC$12</definedName>
    <definedName name="_xlnm.Print_Area" localSheetId="0">metadata!$A$1:$AA$12</definedName>
  </definedNames>
  <calcPr calcId="145621"/>
</workbook>
</file>

<file path=xl/calcChain.xml><?xml version="1.0" encoding="utf-8"?>
<calcChain xmlns="http://schemas.openxmlformats.org/spreadsheetml/2006/main">
  <c r="G13" i="2" l="1"/>
  <c r="G12" i="2"/>
  <c r="G11" i="2"/>
  <c r="G10" i="2"/>
  <c r="G9" i="2"/>
  <c r="G8" i="2"/>
  <c r="G7" i="2"/>
  <c r="G6" i="2"/>
  <c r="G5" i="2"/>
  <c r="G4" i="2"/>
  <c r="G3" i="2"/>
  <c r="R12" i="4"/>
  <c r="R11" i="4"/>
  <c r="R10" i="4"/>
  <c r="R9" i="4"/>
  <c r="R8" i="4"/>
  <c r="R7" i="4"/>
  <c r="R6" i="4"/>
  <c r="R5" i="4"/>
  <c r="R4" i="4"/>
  <c r="R3" i="4"/>
  <c r="R2" i="4"/>
</calcChain>
</file>

<file path=xl/sharedStrings.xml><?xml version="1.0" encoding="utf-8"?>
<sst xmlns="http://schemas.openxmlformats.org/spreadsheetml/2006/main" count="523" uniqueCount="310">
  <si>
    <t>title</t>
  </si>
  <si>
    <t>spatial_extent_name</t>
  </si>
  <si>
    <t>start_date</t>
  </si>
  <si>
    <t>end_date</t>
  </si>
  <si>
    <t>minLong</t>
  </si>
  <si>
    <t>maxLong</t>
  </si>
  <si>
    <t>minLat</t>
  </si>
  <si>
    <t>maxLat</t>
  </si>
  <si>
    <t>tableDigital</t>
  </si>
  <si>
    <t>notPlanned</t>
  </si>
  <si>
    <t>https://geo-ide.noaa.gov/wiki/index.php?title=ISO_19115_and_19115-2_CodeList_Dictionaries#CI_PresentationFormCode</t>
  </si>
  <si>
    <t>http://inspire-regadmin.jrc.ec.europa.eu/dataspecification/ScopeObjectDetail.action;jsessionid=D5583D5100D9DBE9BD2137CEBB2398B9?objectDetailId=11859</t>
  </si>
  <si>
    <t>resource_identifier</t>
  </si>
  <si>
    <t>abstract</t>
  </si>
  <si>
    <t>geom</t>
  </si>
  <si>
    <t>resource_type</t>
  </si>
  <si>
    <t>dataset</t>
  </si>
  <si>
    <t>resource_format</t>
  </si>
  <si>
    <t>resource_language</t>
  </si>
  <si>
    <t>creation_date</t>
  </si>
  <si>
    <t>publish_date</t>
  </si>
  <si>
    <t>update_date</t>
  </si>
  <si>
    <t>update_frequency</t>
  </si>
  <si>
    <t>temporal_extent_name</t>
  </si>
  <si>
    <t>reference_system</t>
  </si>
  <si>
    <t>inspire_themes</t>
  </si>
  <si>
    <t>gemet_keywords</t>
  </si>
  <si>
    <t>other_keywords</t>
  </si>
  <si>
    <t>md_contact</t>
  </si>
  <si>
    <t>topic_categories</t>
  </si>
  <si>
    <t>status</t>
  </si>
  <si>
    <t>online_resource</t>
  </si>
  <si>
    <t>lineage</t>
  </si>
  <si>
    <t>parent_identifier</t>
  </si>
  <si>
    <t>thumbnail_url</t>
  </si>
  <si>
    <t>wms_resource</t>
  </si>
  <si>
    <t>use_condition</t>
  </si>
  <si>
    <t>Thèmes inspires</t>
  </si>
  <si>
    <t>http://inspire.ec.europa.eu/theme/lc</t>
  </si>
  <si>
    <t>GEMET keywords</t>
  </si>
  <si>
    <t>https://www.eionet.europa.eu/gemet/fr/inspire-theme/nz</t>
  </si>
  <si>
    <t>Codes list ISO 19115</t>
  </si>
  <si>
    <t>INSPIRE topic categories</t>
  </si>
  <si>
    <t>http://inspire.ec.europa.eu/metadata-codelist/TopicCategory</t>
  </si>
  <si>
    <t>spatialRepresentationType</t>
  </si>
  <si>
    <t>vector</t>
  </si>
  <si>
    <t>electronicMailAddress</t>
  </si>
  <si>
    <t>organisationName</t>
  </si>
  <si>
    <t>positionName</t>
  </si>
  <si>
    <t>Name</t>
  </si>
  <si>
    <t>firstname</t>
  </si>
  <si>
    <t>deliveryPoint</t>
  </si>
  <si>
    <t>city</t>
  </si>
  <si>
    <t>administrativeArea</t>
  </si>
  <si>
    <t>postalCode</t>
  </si>
  <si>
    <t>country</t>
  </si>
  <si>
    <t>voice</t>
  </si>
  <si>
    <t>facsimile</t>
  </si>
  <si>
    <t>setNameISOOnlineResource</t>
  </si>
  <si>
    <t>ISOOnlineResource</t>
  </si>
  <si>
    <t>-</t>
  </si>
  <si>
    <t>France</t>
  </si>
  <si>
    <t>Web page</t>
  </si>
  <si>
    <t>Professor</t>
  </si>
  <si>
    <t>en anglais</t>
  </si>
  <si>
    <t>farming', 'biota', 'boundaries', 'climatologyMeteorologyAtmosphere', 'economy', 'elevation', 'environment', 'geoscientificInformation', 'health', 'imageryBaseMapsEarthCover', 'intelligenceMilitary', 'inlandWaters', 'location', 'oceans', 'planningCadastre', 'society', 'structure', 'transportation', 'utilitiesCommunication'</t>
  </si>
  <si>
    <t>This work is licensed under a Creative Commons Attribution 4.0 License (CC BY SA 4.0, https://creativecommons.org/licenses/by-sa/4.0/).</t>
  </si>
  <si>
    <t>EnvThes</t>
  </si>
  <si>
    <t>http://vocabs.ceh.ac.uk/evn/tbl/envthes.evn</t>
  </si>
  <si>
    <t>a mettre dans otherKeywords</t>
  </si>
  <si>
    <t>Lachaux</t>
  </si>
  <si>
    <t>les mesures obtenues sont en nanosievert par heure avec une mesure environ toutes les minutes. Les données GSP peuvent parfois être eronnées le temps que le GPS soit calé.</t>
  </si>
  <si>
    <t>﻿3.5473870000000001</t>
  </si>
  <si>
    <t xml:space="preserve">45.9992730000000023 </t>
  </si>
  <si>
    <t>46.0081670000000003</t>
  </si>
  <si>
    <t>﻿3.5481005130000001</t>
  </si>
  <si>
    <t>46.0115150399999990</t>
  </si>
  <si>
    <t>45.9974706300000022</t>
  </si>
  <si>
    <t>3.5572385880000001</t>
  </si>
  <si>
    <t>http://195.221.122.15/</t>
  </si>
  <si>
    <t>46.0144080000000031</t>
  </si>
  <si>
    <t>3.2210000000000001</t>
  </si>
  <si>
    <t>46.0070419999999984</t>
  </si>
  <si>
    <t>3.5525080000000000</t>
  </si>
  <si>
    <t>46.0087619999999973</t>
  </si>
  <si>
    <t>Les coordonnées et la position sont correctes.</t>
  </si>
  <si>
    <t>3.5476429999999999</t>
  </si>
  <si>
    <t>46.0064619999999991</t>
  </si>
  <si>
    <t>3.5610599999999999</t>
  </si>
  <si>
    <t>2.9917769999999999</t>
  </si>
  <si>
    <t>45.4477649999999969</t>
  </si>
  <si>
    <t>3.5308500000000000</t>
  </si>
  <si>
    <t>46.0209850000000031</t>
  </si>
  <si>
    <t>Auvergne</t>
  </si>
  <si>
    <t>author=didier.miallier@uca.fr; principalInvestigator=vincent.breton@clermont.in2p3.fr; pointOfContact=david.sarramia@clermont.in2p3.fr</t>
  </si>
  <si>
    <t>3.5407160000000002</t>
  </si>
  <si>
    <t>46.0058620000000005</t>
  </si>
  <si>
    <t>3.5559650000000000</t>
  </si>
  <si>
    <t>46.0134970000000010</t>
  </si>
  <si>
    <t>3.5504556345032290</t>
  </si>
  <si>
    <t>46.0070818580659449</t>
  </si>
  <si>
    <t>3.5525504189390622</t>
  </si>
  <si>
    <t>46.0093014690859263</t>
  </si>
  <si>
    <t>3.0000000000000000</t>
  </si>
  <si>
    <t>46.0069721999999999</t>
  </si>
  <si>
    <t>3.5532450000000000</t>
  </si>
  <si>
    <t>46.0122100000000032</t>
  </si>
  <si>
    <t>3.3616944400000000</t>
  </si>
  <si>
    <t>46.0019811000000018</t>
  </si>
  <si>
    <t>46.0253888900000021</t>
  </si>
  <si>
    <t>Eaux ZATU</t>
  </si>
  <si>
    <t>Mesure Colibri  juin 2017 ZATU</t>
  </si>
  <si>
    <t>Mesure Colibri  décembre 2014 ZATU</t>
  </si>
  <si>
    <t>Nichoirs de mésanges Rophin 2017 ZATU</t>
  </si>
  <si>
    <t>Mesure Colibri SN0647 mai 2016 ZATU</t>
  </si>
  <si>
    <t>Mesure Colibri SN0641 aout 2015 - Série 2 ZATU</t>
  </si>
  <si>
    <t>Mesure Colibri SN0641 aout 2015 - serie 1 ZATU</t>
  </si>
  <si>
    <t>3.5403020000000001</t>
  </si>
  <si>
    <t>45.9865929999999992</t>
  </si>
  <si>
    <t>3.5574430000000001</t>
  </si>
  <si>
    <t>46.0158920000000009</t>
  </si>
  <si>
    <t>Lachaux, Bessines</t>
  </si>
  <si>
    <t>45.9976879999999966</t>
  </si>
  <si>
    <t>3.5560000000000000</t>
  </si>
  <si>
    <t>46.0099999999999980</t>
  </si>
  <si>
    <t>Les données contiennent un position GSP et une localisation site (dans la prairie…).  Pour les carottes, la profondeur et le nombre de tranches sont précisés. Les différents types d'analyse sont indiqués : Gamma, Perte au feu	, Granulometrie, Mineralogie (DRX), Extraction sequentielle,	Extraction selective, ICP (apres mineralisation), XRF-portable, Echange isotopique, EXAFS, XAS, SEM-EDX, EPMA, Datation carbone 14</t>
  </si>
  <si>
    <t>Lorsque des prélèvements ont été réalisé, la date est précisée ainsi que l'élévation.</t>
  </si>
  <si>
    <t>Prise de mesure à l'aide d'un colibri (Canberra) pour la réalisation d'une cartographie gamma du site de Rophin et de ses environs. Les données contiennent les positionnements GPS,  la mesure en nano-sievert par heure, le débit de dose, la dose cumulée et le coefficient de calibration. Contributeurs : Subatech</t>
  </si>
  <si>
    <t>Prise de mesure à l'aide d'un colibri (Canberra) pour la réalisation d'une cartographie gamma du site de Rophin et de ses environs. Les données contiennent les positionnements GPS, la mesure en nano-sievert par heure, l'altitude, le type de correction et éventuellement des annotations textuelles à caractères géographiques (près rivière...). Contributeurs : Subatech</t>
  </si>
  <si>
    <t>Prise de mesure à l'aide d'un colibri (Canberra) pour la réalisation d'une cartographie gamma du site de Rophin et de ses environs. Les données contiennent les positionnements GPS,  la mesure en nano-sievert par heure, le débit de dose, la dose cumulée et le coefficient de calibration. Contributeurs: Subatech</t>
  </si>
  <si>
    <t>Mesures par spectrométrie gamma de l’activité en radioéléments d’origine naturelle (chaînes de décroissance de l’Uranium238 et du Thorium 232) dans l’eau et les sédiments des sources minérales radioactives en Auvergne. Contributeurs : LPC</t>
  </si>
  <si>
    <t>Emplacements des prélèvement (carottages de sols avec profondeur, sol de surface) avec parfois des mesure de radioactivité. Une partie de ces prélèvements a été réalisé dans le cadre du projet TREMPLIN. L'objectif est d'obtenir un caractérisation du sol. Contributeurs :  Subatech, LPC,ICN, IPHC</t>
  </si>
  <si>
    <t>Sols ZATU</t>
  </si>
  <si>
    <t>Arbres  ZATU</t>
  </si>
  <si>
    <t>Sédiments ZATU</t>
  </si>
  <si>
    <t>Mesures d’activités radiologiques des sources minérales ZATU</t>
  </si>
  <si>
    <t>ressources minérales---http://inspire.ec.europa.eu/theme/mr, lieux de production et sites industriels---http://inspire.ec.europa.eu/theme/pf, installations de suivi environnemental---http://inspire.ec.europa.eu/theme/ef</t>
  </si>
  <si>
    <t>ressources minérales---http://inspire.ec.europa.eu/theme/mr, lieux de production et sites industriels---http://inspire.ec.europa.eu/theme/pf, installations de suivi environnemental---sols---
http://inspire.ec.europa.eu/theme/sohttp://inspire.ec.europa.eu/theme/ef</t>
  </si>
  <si>
    <t>Emplacements des nichoirs sur et autour du site minier de Rophin pour étudier la population des messanges et en particulier son évolution, avec des éléments sur la nidification de 2017. Contributeurs : IPHC</t>
  </si>
  <si>
    <t>Prélévements d'eau filtrés et acidifiés selon les différents types d'analyse chimique.</t>
  </si>
  <si>
    <t>Prélévement de sol réalisé à différentes profondeurs.</t>
  </si>
  <si>
    <t>Coordonnées des arbres sur lesquels ont été réalisé des prélèvements (bois, feuilles...). Les données contiennent les positions GPS, un identifiant de l'arbre et sa position par rapport au site de Rofin (Amont, Aval) et la nature du prélèvement. Contributeurs :  GEOLAB,  Subatech, IPHC</t>
  </si>
  <si>
    <t>Collecte d'échantillons à différents niveaux (surface et premiers 5 cm) à différents points du site. Une partie de ces prélèvements a été réalisé dans le cadre du projet TREMPLIN. Les données contiennent la profondeur et le projet où ont été utilisés/produits les prélévements. Contributeurs : LPC, Subatech, IRSN,  LMGE, CENBG, BRGM</t>
  </si>
  <si>
    <t xml:space="preserve"> industrie minérale--- https://www.eionet.europa.eu/gemet/fr/concept/5268, sol contaminé--- https://www.eionet.europa.eu/gemet/fr/concept/1751, sédiment---http://www.eionet.europa.eu/gemet/concept/7565, analyse chimique---http://www.eionet.europa.eu/gemet/concept/1298, analyse microbiologique---http://www.eionet.europa.eu/gemet/concept/5216</t>
  </si>
  <si>
    <t>Emplacements des prélèvements d'eau faits sur et autour du site de Rophin avec la nature du prélèvement (surface, porale…).Une partie de ces prélèvements a été réalisé dans le cadre du projet TREMPLIN. Contributeurs : Subatech , IPHC,LPC,  IRSN, LMGE, CENBG</t>
  </si>
  <si>
    <t>montavon@subatech.in2p3.fr</t>
  </si>
  <si>
    <t>Montavon</t>
  </si>
  <si>
    <t>Gilles</t>
  </si>
  <si>
    <t>mireille.delnero@iphc.cnrs.fr</t>
  </si>
  <si>
    <t>Mireille</t>
  </si>
  <si>
    <t>Del Nero</t>
  </si>
  <si>
    <t>Prise de mesure à l'aide d'un colibri (Canberra) pour la réalisation d'une cartographie gamma du site de Rophin et de ses environs. Les données contiennent les positionnements GPS,  la mesure en nano-sievert par heure, le débit de dose, la dose cumulée et le coefficient de calibration. Contributeurs : IPHC</t>
  </si>
  <si>
    <t>author=mireille.delnero@iphc.cnrs.fr; principalInvestigator=mireille.delnero@iphc.cnrs.fr; pointOfContact=david.sarramia@clermont.in2p3.fr</t>
  </si>
  <si>
    <t>author=montavon@subatech.in2p3.fr; principalInvestigator=montavon@subatech.in2p3.fr; pointOfContact=david.sarramia@clermont.in2p3.fr</t>
  </si>
  <si>
    <t>Subatech - UMR 6457 - Laboratoire de physique subatomique et des technologies associées</t>
  </si>
  <si>
    <t>4 rue Alfred Kastler - La Chantrerie - BP 20722 44307 Nantes cedex 3 France</t>
  </si>
  <si>
    <t>Nantes</t>
  </si>
  <si>
    <t>33 (0)2 51 85 87 28</t>
  </si>
  <si>
    <t>http://www-subatech.in2p3.fr/fr/</t>
  </si>
  <si>
    <t xml:space="preserve">33 (0)2 51 85 84 79 </t>
  </si>
  <si>
    <t>Batiment 27, BP28, 67037 Cedex 2, 23 Rue du Loess, 67200 Strasbourg</t>
  </si>
  <si>
    <t>Strasbourg</t>
  </si>
  <si>
    <t>david.sarramia@clermont.in2p3.fr</t>
  </si>
  <si>
    <t>didier.miallier@clermont.in2p3.fr</t>
  </si>
  <si>
    <t>U.M.R 6533 LPC, Université Clermont Auvergne</t>
  </si>
  <si>
    <t>Associate Professor</t>
  </si>
  <si>
    <t>Research Director</t>
  </si>
  <si>
    <t>Sarramia</t>
  </si>
  <si>
    <t>Miallier</t>
  </si>
  <si>
    <t>Vincent</t>
  </si>
  <si>
    <t>Breton</t>
  </si>
  <si>
    <t>David</t>
  </si>
  <si>
    <t>Didier</t>
  </si>
  <si>
    <t>Campus Universitaire des Cézeaux - 4 Avenue Blaise Pascal -  TSA 60026 - CS 60026</t>
  </si>
  <si>
    <t>Aubière</t>
  </si>
  <si>
    <t>33 (0) 4 73 40 73 09</t>
  </si>
  <si>
    <t>vincent.breton@clermont.in2p3.fr</t>
  </si>
  <si>
    <t>33 (0)4 73 40 51 24</t>
  </si>
  <si>
    <t>33 (0)4 73 40 53 24</t>
  </si>
  <si>
    <t>http://clrwww.in2p3.fr/</t>
  </si>
  <si>
    <t>Institut Pluridisciplinaire Hubert CURIEN (IPHC), UMR 7178, Université de Strasbourg et CNRS</t>
  </si>
  <si>
    <t>Researcher</t>
  </si>
  <si>
    <t>33 (0)3 88 10 64 08</t>
  </si>
  <si>
    <t>33 (0)3 88 10 64 31</t>
  </si>
  <si>
    <t>http://www.iphc.cnrs.fr/</t>
  </si>
  <si>
    <t>180089013-FR-20190210-ZATU_0001_colibri</t>
  </si>
  <si>
    <t>180089013-FR-20190210-ZATU_0002_colibri</t>
  </si>
  <si>
    <t>180089013-FR-20190210-ZATU_0003_colibri</t>
  </si>
  <si>
    <t>180089013-FR-20190210-ZATU_0004_sols</t>
  </si>
  <si>
    <t>180089013-FR-20190210-ZATU_0005_arbres</t>
  </si>
  <si>
    <t>180089013-FR-20190210-ZATU_0006_sediments</t>
  </si>
  <si>
    <t>180089013-FR-20190210-ZATU_0007_mineraux</t>
  </si>
  <si>
    <t>180089013-FR-20190210-ZATU_0008_mesanges</t>
  </si>
  <si>
    <t>180089013-FR-20190210-ZATU_0009_colibri</t>
  </si>
  <si>
    <t>180089013-FR-20190210-ZATU_0010_colibri</t>
  </si>
  <si>
    <t>180089013-FR-20190210-ZATU_0011_eaux</t>
  </si>
  <si>
    <t>completed</t>
  </si>
  <si>
    <t>environment, geoscientificInformation</t>
  </si>
  <si>
    <t>2015-08-19</t>
  </si>
  <si>
    <t>2015-08-20</t>
  </si>
  <si>
    <t>2016-05-04</t>
  </si>
  <si>
    <t>2015-05-01</t>
  </si>
  <si>
    <t>2014-06-01</t>
  </si>
  <si>
    <t>2014-12-01</t>
  </si>
  <si>
    <t>2017-04-30</t>
  </si>
  <si>
    <t>2017-06-01</t>
  </si>
  <si>
    <t>2018-11-01</t>
  </si>
  <si>
    <t>2017-04-18</t>
  </si>
  <si>
    <t>2018-07-09</t>
  </si>
  <si>
    <t>2017-06-15</t>
  </si>
  <si>
    <t>2009-05-01</t>
  </si>
  <si>
    <t xml:space="preserve"> industrie minérale---https://www.eionet.europa.eu/gemet/fr/concept/5268,  sol contaminé---https://www.eionet.europa.eu/gemet/fr/concept/1751, rayonnement gamma---https://www.eionet.europa.eu/gemet/fr/concept/3554,  dose équivalente---https://www.eionet.europa.eu/gemet/fr/concept/2958</t>
  </si>
  <si>
    <t xml:space="preserve"> industrie minérale---https://www.eionet.europa.eu/gemet/fr/concept/5268, sol contaminé---https://www.eionet.europa.eu/gemet/fr/concept/1751, analyse des sols---http://www.eionet.europa.eu/gemet/concept/7846, chimie des sols---http://www.eionet.europa.eu/gemet/concept/7849,  sol contaminé---https://www.eionet.europa.eu/gemet/fr/concept/1751</t>
  </si>
  <si>
    <t xml:space="preserve"> industrie minérale---https://www.eionet.europa.eu/gemet/fr/concept/5268, sol contaminé---https://www.eionet.europa.eu/gemet/fr/concept/1751, arbre---https://www.eionet.europa.eu/gemet/fr/concept/8664, dendrométrie---https://www.eionet.europa.eu/gemet/fr/concept/2070 </t>
  </si>
  <si>
    <t>eau de source---https://www.eionet.europa.eu/gemet/fr/concept/8028, radioactivité naturelle---https://www.eionet.europa.eu/gemet/fr/concept/5518, rayonnement gamma---https://www.eionet.europa.eu/gemet/fr/concept/3554, dose équivalente---https://www.eionet.europa.eu/gemet/fr/concept/2958</t>
  </si>
  <si>
    <t xml:space="preserve"> industrie minérale---https://www.eionet.europa.eu/gemet/fr/concept/5268, 
 sol contaminé---https://www.eionet.europa.eu/gemet/fr/concept/1751, aire de nidification---http://www.eionet.europa.eu/gemet/concept/10496</t>
  </si>
  <si>
    <t xml:space="preserve"> industrie minérale---https://www.eionet.europa.eu/gemet/fr/concept/5268, sol contaminé---https://www.eionet.europa.eu/gemet/fr/concept/1751, analyse de l'eau---http://www.eionet.europa.eu/gemet/concept/9147</t>
  </si>
  <si>
    <t>3.5518930000000002</t>
  </si>
  <si>
    <t>http://195.221.122.15/---site web zatu</t>
  </si>
  <si>
    <t xml:space="preserve">L'onglet 'metadata' est à compléter. Chaque ligne correspond à une fiche de métadonnée. L'onglet 'Guide' est là pour vous aider dans la saisie de chaque colonne.
</t>
  </si>
  <si>
    <t>Le terme ressource inclut les séries, l'ensemble de séries de données géographiques.</t>
  </si>
  <si>
    <t>Les cellules grisées ne sont pas à saisir</t>
  </si>
  <si>
    <t>La synthaxe est contrôlée, ainsi pour chaque colonne le type de synthaxe est précisé.</t>
  </si>
  <si>
    <r>
      <t xml:space="preserve">Les colonnes en </t>
    </r>
    <r>
      <rPr>
        <b/>
        <sz val="12"/>
        <color rgb="FF000000"/>
        <rFont val="Arial"/>
        <family val="2"/>
      </rPr>
      <t xml:space="preserve">gras </t>
    </r>
    <r>
      <rPr>
        <sz val="12"/>
        <color rgb="FF000000"/>
        <rFont val="Arial"/>
        <family val="2"/>
      </rPr>
      <t>sont</t>
    </r>
    <r>
      <rPr>
        <b/>
        <sz val="12"/>
        <color rgb="FF000000"/>
        <rFont val="Arial"/>
        <family val="2"/>
      </rPr>
      <t xml:space="preserve"> obligatoires</t>
    </r>
  </si>
  <si>
    <t>Pour vous aider :</t>
  </si>
  <si>
    <t>La directive INSPIRE</t>
  </si>
  <si>
    <t>https://inspire.ec.europa.eu/</t>
  </si>
  <si>
    <t>Le guide de saisie des métadonnées INSPIRE (adaptation pour la recherche)</t>
  </si>
  <si>
    <t>http://rbdd.cnrs.fr/spip.php?article165</t>
  </si>
  <si>
    <t>Column</t>
  </si>
  <si>
    <t>description</t>
  </si>
  <si>
    <t>Data type</t>
  </si>
  <si>
    <t>resource</t>
  </si>
  <si>
    <t>Example</t>
  </si>
  <si>
    <t>Sera saisi automatiquement ultérieurement . identifiant de la donnée (comprenant le numero de SIRET)</t>
  </si>
  <si>
    <t>texte, correspondant à l'URI (Uniform Resource Identifier) permettant  d'identifier une ressource de manière permanente, composé d'une partie relative à l'identifiant de l'organisme producteur (n°SIRET) et l'autre de l'identifiant du jeu de données</t>
  </si>
  <si>
    <t>texte</t>
  </si>
  <si>
    <t>Title</t>
  </si>
  <si>
    <t>un titre explicite comprenant si possible des mots-clés,  un lieu, une date (année). Les acronymes sont déconseillés.</t>
  </si>
  <si>
    <t>un bref résumé présentant la donnée (contexte, objectifs...). Ce résumé doit permettre une bonne compréhension de la donnée, afin de garantir au maximum une utilisation adaptée. Une url peut être ajoutée pour plus d'informations</t>
  </si>
  <si>
    <t>il s'agit d'indiquer le type de donnée : séries de données géographiques,  ensemble de séries de données géographiques,  services de données géographiques.</t>
  </si>
  <si>
    <t>texte / liste</t>
  </si>
  <si>
    <t>dataset, series</t>
  </si>
  <si>
    <t>type de représentation</t>
  </si>
  <si>
    <t>vector, raster</t>
  </si>
  <si>
    <t>préciser la langue des données décrites</t>
  </si>
  <si>
    <t>date de création de la ressource</t>
  </si>
  <si>
    <t>date</t>
  </si>
  <si>
    <t xml:space="preserve"> 01/02/2019</t>
  </si>
  <si>
    <t>date de publication de la ressource</t>
  </si>
  <si>
    <t xml:space="preserve"> 15/02/2019</t>
  </si>
  <si>
    <t>date de la dernière mise à jour de la ressource</t>
  </si>
  <si>
    <t>format de la ressource</t>
  </si>
  <si>
    <t>tableDigital, mapDigital</t>
  </si>
  <si>
    <t>quelle est la fréquence des mises à jour ?</t>
  </si>
  <si>
    <t>continual / notPlanned</t>
  </si>
  <si>
    <t>étendue temporelle correspond à une période de temps couverte par le contenu de la ressource.</t>
  </si>
  <si>
    <t>date ou intervalle de date ou mélange dates et intervalles (texte)</t>
  </si>
  <si>
    <t>date de début de la ressource</t>
  </si>
  <si>
    <t>date de fin de la ressource</t>
  </si>
  <si>
    <t>donner le nom de la zone géographique</t>
  </si>
  <si>
    <t>donner les coordonnées géographiques de l'emprise spatiale de la ressource</t>
  </si>
  <si>
    <t>texte
Se connecter à https://arthur-e.github.io/Wicket/sandbox-gmaps3.html  et dessiner l'emprise de vos données, puis copier le Well-Known Text (WKT)</t>
  </si>
  <si>
    <t xml:space="preserve"> https://arthur-e.github.io/Wicket/sandbox-gmaps3.html</t>
  </si>
  <si>
    <t>POLYGON((-1.5013655359241511 46.23484420741761,-1.4601668054554011 46.23484420741761,-1.4601668054554011 46.1996862438201,-1.5013655359241511 46.1996862438201,-1.5013655359241511 46.23484420741761))</t>
  </si>
  <si>
    <t xml:space="preserve">référentiel de coordonnées. </t>
  </si>
  <si>
    <t>texte / liste
L’OGC fournit un espace de noms pour référencer les systèmes de référence, par exemple, http://www.opengis.net/def/crs/EPSG/0/4258 est la référence du système ETRS89 dans le registre EPSG.</t>
  </si>
  <si>
    <t xml:space="preserve"> http://www.opengis.net/def/crs/EPSG</t>
  </si>
  <si>
    <t>4326 (WGS 84)
2154 (RGF93 / Lambert-93)
3946 (RGF93 / CC46)
27572 (NTF (Paris) / Lambert zone II)</t>
  </si>
  <si>
    <t>définir la thématique ou les thématiques</t>
  </si>
  <si>
    <r>
      <t>texte
Se connecter à : http://inspire.ec.europa.eu/metadata-codelist/TopicCategory/. Cliquer sur une étiquette et copier la fin de l'url : http://inspire.ec.europa.eu/metadata-codelist/TopicCategory/</t>
    </r>
    <r>
      <rPr>
        <b/>
        <sz val="12"/>
        <color rgb="FF000000"/>
        <rFont val="Arial"/>
        <family val="2"/>
      </rPr>
      <t xml:space="preserve">environment. </t>
    </r>
    <r>
      <rPr>
        <sz val="12"/>
        <color rgb="FF000000"/>
        <rFont val="Arial"/>
        <family val="2"/>
      </rPr>
      <t>Séparer d'une virgule, si plusieurs thématiques</t>
    </r>
  </si>
  <si>
    <t>http://inspire.ec.europa.eu/metadata-codelist/TopicCategory/</t>
  </si>
  <si>
    <t>définir le thème INSPIRE</t>
  </si>
  <si>
    <r>
      <t xml:space="preserve">texte
Se connecter à : http://inspire.ec.europa.eu/theme/
Cliquer sur une étiquette et copier le nom du thème,  suivi par --- et de l'url. </t>
    </r>
    <r>
      <rPr>
        <b/>
        <sz val="12"/>
        <color rgb="FF000000"/>
        <rFont val="Arial"/>
        <family val="2"/>
      </rPr>
      <t>Vous ne devez choisir d'un seul thème INSPIRE</t>
    </r>
  </si>
  <si>
    <t>http://inspire.ec.europa.eu/theme/</t>
  </si>
  <si>
    <t>définir les mots-clés GEMET (General Multilingual Environmental Thesaurus)</t>
  </si>
  <si>
    <t xml:space="preserve">texte 
Se connecter à : https://www.eionet.europa.eu/gemet/fr/themes/
Choisir un thème, puis un mot-clé et copier le nom du concept, suivi par --- et de l'url. Séparer d'une virgule, si plusieurs mots-clés choisis. </t>
  </si>
  <si>
    <t>https://www.eionet.europa.eu/gemet/fr/themes/</t>
  </si>
  <si>
    <t>texte
 Ajouter d'autres mots-clés séparés par un ;</t>
  </si>
  <si>
    <t>completer les adresses email suivantes : l'auteur de la ressource, suivie de la principale partie chargée de recueillir des informations et de mener les recherches (maître d'oeuvre) et enfin la personne qui peut ête conctactée pour s'informer sur la ressource</t>
  </si>
  <si>
    <t>texte
author=xxxxx@univ-lr.fr ;
 principalInvestigator=xxxx@univ-lr.fr; pointOfContact=xxxx@univ-lr.fr</t>
  </si>
  <si>
    <t>décrire la généalogie, l'historique des données : comment elle a été collectéee, créée, transformée… ( matériels, méthodes, protocoles...)</t>
  </si>
  <si>
    <t xml:space="preserve">Préciser les conditions d'utilisation, les droits associés à la ressource (copyright, etc.) . </t>
  </si>
  <si>
    <r>
      <t>texte
Si celles-ci ne sont pas précisées, elles seront, par défaut, définies sou</t>
    </r>
    <r>
      <rPr>
        <b/>
        <sz val="12"/>
        <color rgb="FF000000"/>
        <rFont val="Arial"/>
        <family val="2"/>
      </rPr>
      <t xml:space="preserve">s licence Creative Commons Attribution 4.0  </t>
    </r>
    <r>
      <rPr>
        <sz val="12"/>
        <color rgb="FF000000"/>
        <rFont val="Arial"/>
        <family val="2"/>
      </rPr>
      <t xml:space="preserve"> (CC BY SA 4.0, https://creativecommons.org/licenses/by-sa/4.0/). L'œuvre peut être librement utilisée, à la condition de l'attribuer à l'auteur en citant son nom. Cela ne signifie pas que l'auteur est en accord avec l'utilisation qui est fait de ses œuvres.  </t>
    </r>
  </si>
  <si>
    <t xml:space="preserve"> https://creativecommons.org/licenses/by-sa/4.0/</t>
  </si>
  <si>
    <t>This work is licensed under a Creative Commons Attribution 4.0 License (CC BY SA 4.0). 
Pour en savoir plus : https://creativecommons.org/licenses/by-sa/4.0/).</t>
  </si>
  <si>
    <t>mettre le lien vers un site présentant le jeu de donnée. Par défaut, s'il n'est pas précisé, le site du laboratoire sera indiqué</t>
  </si>
  <si>
    <t>url</t>
  </si>
  <si>
    <t xml:space="preserve">https://lienss.univ-larochelle.fr/ </t>
  </si>
  <si>
    <t>mettre le lien vers une illustration de type imagette, s'il existe.</t>
  </si>
  <si>
    <t xml:space="preserve">indiquer l'adresse du flux de données WMS </t>
  </si>
  <si>
    <t>Guide de saisie des fiches de métadonnées (tableur metadata_ISO19115)</t>
  </si>
  <si>
    <t>autres mots-clés</t>
  </si>
  <si>
    <t>series</t>
  </si>
  <si>
    <t>raster</t>
  </si>
  <si>
    <t>en</t>
  </si>
  <si>
    <t>mapDigital</t>
  </si>
  <si>
    <t>continual</t>
  </si>
  <si>
    <t>levés topographique; GPS;</t>
  </si>
  <si>
    <t>180089013-FR-20190210-ZATU_0001_colibri
FR-180-089-013-03720-LIENSs-topo_FierdArs_2018</t>
  </si>
  <si>
    <t>fre</t>
  </si>
  <si>
    <t>fre, en</t>
  </si>
  <si>
    <t>Pour valider votre fiche</t>
  </si>
  <si>
    <t>http://www.loc.gov/standards/iso639-2/</t>
  </si>
  <si>
    <t xml:space="preserve">Codes language : </t>
  </si>
  <si>
    <t>http://inspire-geoportal.ec.europa.eu/validator2/ </t>
  </si>
  <si>
    <t>author=montavon@subatech.in2p3.fr; 
principalInvestigator=montavon@subatech.in2p3.fr; 
pointOfContact=david.sarramia@clermont.in2p3.fr</t>
  </si>
  <si>
    <t>statut de la fiche : en cours de complétion ou terminée.</t>
  </si>
  <si>
    <t xml:space="preserve">Identifiant de la série si le jeu de données fait partie d'une série. </t>
  </si>
  <si>
    <t>Si la fiche fait partie d'une série, mettre l'identifiant (resource_identifier) de la fiche parent décrivant la série.</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</si>
</sst>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family val="2"/>
      <scheme val="minor"/>
    </font>
    <font>
      <b/>
      <sz val="11"/>
      <color theme="1"/>
      <name val="Calibri"/>
      <family val="2"/>
      <scheme val="minor"/>
    </font>
    <font>
      <sz val="11"/>
      <name val="Calibri"/>
      <family val="2"/>
      <scheme val="minor"/>
    </font>
    <font>
      <b/>
      <sz val="11"/>
      <color rgb="FFFF0000"/>
      <name val="Calibri"/>
      <family val="2"/>
      <scheme val="minor"/>
    </font>
    <font>
      <u/>
      <sz val="11"/>
      <color theme="10"/>
      <name val="Calibri"/>
      <family val="2"/>
      <scheme val="minor"/>
    </font>
    <font>
      <sz val="11"/>
      <color rgb="FF000000"/>
      <name val="Arial"/>
      <family val="2"/>
    </font>
    <font>
      <sz val="11"/>
      <color rgb="FFFF0000"/>
      <name val="Calibri"/>
      <family val="2"/>
      <scheme val="minor"/>
    </font>
    <font>
      <sz val="11"/>
      <color rgb="FF000000"/>
      <name val="Lato,Ubuntu,Lucida Grande,Segoe"/>
    </font>
    <font>
      <b/>
      <sz val="12"/>
      <color rgb="FF000000"/>
      <name val="Arial"/>
      <family val="2"/>
    </font>
    <font>
      <i/>
      <sz val="12"/>
      <name val="Arial"/>
      <family val="2"/>
    </font>
    <font>
      <u/>
      <sz val="10"/>
      <color theme="10"/>
      <name val="Arial"/>
      <family val="2"/>
    </font>
    <font>
      <u/>
      <sz val="12"/>
      <color theme="10"/>
      <name val="Arial"/>
      <family val="2"/>
    </font>
    <font>
      <sz val="12"/>
      <name val="Arial"/>
      <family val="2"/>
    </font>
    <font>
      <sz val="12"/>
      <color rgb="FF000000"/>
      <name val="Arial"/>
      <family val="2"/>
    </font>
    <font>
      <sz val="12"/>
      <color theme="1"/>
      <name val="Arial"/>
      <family val="2"/>
    </font>
    <font>
      <b/>
      <sz val="12"/>
      <color theme="1"/>
      <name val="Arial"/>
      <family val="2"/>
    </font>
    <font>
      <u/>
      <sz val="12"/>
      <color theme="10"/>
      <name val="Calibri"/>
      <family val="2"/>
      <scheme val="minor"/>
    </font>
    <font>
      <sz val="10"/>
      <color rgb="FF1A1AA6"/>
      <name val="Courier New"/>
      <family val="3"/>
    </font>
  </fonts>
  <fills count="1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FF"/>
        <bgColor indexed="64"/>
      </patternFill>
    </fill>
  </fills>
  <borders count="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s>
  <cellStyleXfs count="3">
    <xf numFmtId="0" fontId="0" fillId="0" borderId="0"/>
    <xf numFmtId="0" fontId="4" fillId="0" borderId="0" applyNumberFormat="0" applyFill="0" applyBorder="0" applyAlignment="0" applyProtection="0"/>
    <xf numFmtId="0" fontId="10" fillId="0" borderId="0"/>
  </cellStyleXfs>
  <cellXfs count="79">
    <xf numFmtId="0" fontId="0" fillId="0" borderId="0" xfId="0"/>
    <xf numFmtId="0" fontId="1" fillId="0" borderId="0" xfId="0" applyFont="1"/>
    <xf numFmtId="0" fontId="4" fillId="0" borderId="0" xfId="1"/>
    <xf numFmtId="0" fontId="0" fillId="0" borderId="0" xfId="0" applyAlignment="1">
      <alignment vertical="center"/>
    </xf>
    <xf numFmtId="0" fontId="0" fillId="0" borderId="0" xfId="0" applyAlignment="1">
      <alignment vertical="center" wrapText="1"/>
    </xf>
    <xf numFmtId="14" fontId="0" fillId="0" borderId="0" xfId="0" applyNumberFormat="1" applyFill="1" applyAlignment="1">
      <alignment vertical="center"/>
    </xf>
    <xf numFmtId="0" fontId="2" fillId="0" borderId="0" xfId="0" applyFont="1" applyFill="1" applyAlignment="1">
      <alignment vertical="center"/>
    </xf>
    <xf numFmtId="0" fontId="1" fillId="0" borderId="0" xfId="0" applyFont="1" applyFill="1"/>
    <xf numFmtId="0" fontId="6" fillId="0" borderId="0" xfId="0" applyFont="1"/>
    <xf numFmtId="0" fontId="0" fillId="0" borderId="0" xfId="0" quotePrefix="1"/>
    <xf numFmtId="49" fontId="1" fillId="0" borderId="0" xfId="0" applyNumberFormat="1" applyFont="1"/>
    <xf numFmtId="0" fontId="1" fillId="3" borderId="0" xfId="0" applyFont="1" applyFill="1"/>
    <xf numFmtId="0" fontId="0" fillId="3" borderId="0" xfId="0" applyFill="1"/>
    <xf numFmtId="0" fontId="1" fillId="4" borderId="0" xfId="0" applyFont="1" applyFill="1"/>
    <xf numFmtId="0" fontId="0" fillId="5" borderId="0" xfId="0" applyFill="1" applyAlignment="1">
      <alignment vertical="center" wrapText="1"/>
    </xf>
    <xf numFmtId="0" fontId="2" fillId="5" borderId="0" xfId="0" applyFont="1" applyFill="1" applyAlignment="1">
      <alignment vertical="center"/>
    </xf>
    <xf numFmtId="0" fontId="0" fillId="5" borderId="0" xfId="0" applyFill="1" applyAlignment="1">
      <alignment vertical="center"/>
    </xf>
    <xf numFmtId="0" fontId="4" fillId="5" borderId="0" xfId="1" applyFill="1" applyAlignment="1">
      <alignment vertical="center"/>
    </xf>
    <xf numFmtId="0" fontId="1" fillId="3" borderId="0" xfId="0" applyFont="1" applyFill="1" applyAlignment="1">
      <alignment wrapText="1"/>
    </xf>
    <xf numFmtId="0" fontId="5" fillId="5" borderId="0" xfId="0" applyFont="1" applyFill="1" applyAlignment="1">
      <alignment vertical="center" wrapText="1"/>
    </xf>
    <xf numFmtId="0" fontId="7" fillId="0" borderId="0" xfId="0" applyFont="1"/>
    <xf numFmtId="0" fontId="0" fillId="0" borderId="0" xfId="0" applyFill="1"/>
    <xf numFmtId="0" fontId="0" fillId="0" borderId="0" xfId="0" applyFill="1" applyAlignment="1">
      <alignment vertical="center" wrapText="1"/>
    </xf>
    <xf numFmtId="49" fontId="0" fillId="0" borderId="0" xfId="0" applyNumberFormat="1" applyFill="1"/>
    <xf numFmtId="0" fontId="0" fillId="0" borderId="0" xfId="0" applyFill="1" applyAlignment="1">
      <alignment wrapText="1"/>
    </xf>
    <xf numFmtId="0" fontId="4" fillId="5" borderId="0" xfId="1" applyFill="1" applyAlignment="1">
      <alignment vertical="center" wrapText="1"/>
    </xf>
    <xf numFmtId="0" fontId="1" fillId="0" borderId="0" xfId="0" applyFont="1" applyAlignment="1">
      <alignment wrapText="1"/>
    </xf>
    <xf numFmtId="0" fontId="0" fillId="2" borderId="0" xfId="0" applyFill="1" applyAlignment="1">
      <alignment vertical="center" wrapText="1"/>
    </xf>
    <xf numFmtId="0" fontId="0" fillId="0" borderId="0" xfId="0" applyAlignment="1">
      <alignment wrapText="1"/>
    </xf>
    <xf numFmtId="14" fontId="0" fillId="0" borderId="0" xfId="0" applyNumberFormat="1" applyAlignment="1">
      <alignment vertical="center"/>
    </xf>
    <xf numFmtId="0" fontId="2" fillId="0" borderId="0" xfId="0" applyFont="1" applyFill="1"/>
    <xf numFmtId="0" fontId="2" fillId="0" borderId="0" xfId="0" applyFont="1"/>
    <xf numFmtId="14" fontId="2" fillId="0" borderId="0" xfId="0" applyNumberFormat="1" applyFont="1" applyAlignment="1">
      <alignment vertical="center"/>
    </xf>
    <xf numFmtId="49" fontId="1" fillId="3" borderId="0" xfId="0" applyNumberFormat="1" applyFont="1" applyFill="1"/>
    <xf numFmtId="49" fontId="3" fillId="5" borderId="0" xfId="0" applyNumberFormat="1" applyFont="1" applyFill="1" applyAlignment="1">
      <alignment vertical="center"/>
    </xf>
    <xf numFmtId="0" fontId="8" fillId="6" borderId="0" xfId="0" applyFont="1" applyFill="1" applyBorder="1"/>
    <xf numFmtId="0" fontId="11" fillId="0" borderId="0" xfId="2" applyFont="1" applyBorder="1" applyAlignment="1">
      <alignment vertical="top"/>
    </xf>
    <xf numFmtId="0" fontId="9" fillId="6" borderId="0" xfId="0" applyFont="1" applyFill="1" applyBorder="1" applyAlignment="1">
      <alignment vertical="top" wrapText="1"/>
    </xf>
    <xf numFmtId="0" fontId="0" fillId="0" borderId="0" xfId="0" applyBorder="1"/>
    <xf numFmtId="0" fontId="12" fillId="6" borderId="0" xfId="0" applyFont="1" applyFill="1" applyBorder="1"/>
    <xf numFmtId="0" fontId="13" fillId="6" borderId="0" xfId="0" applyFont="1" applyFill="1" applyBorder="1"/>
    <xf numFmtId="0" fontId="8" fillId="6" borderId="0" xfId="0" applyFont="1" applyFill="1" applyBorder="1" applyAlignment="1">
      <alignment wrapText="1"/>
    </xf>
    <xf numFmtId="0" fontId="0" fillId="6" borderId="0" xfId="0" applyFill="1"/>
    <xf numFmtId="0" fontId="13" fillId="0" borderId="0" xfId="0" applyFont="1" applyBorder="1"/>
    <xf numFmtId="0" fontId="11" fillId="0" borderId="0" xfId="2" applyFont="1" applyBorder="1"/>
    <xf numFmtId="0" fontId="11" fillId="6" borderId="0" xfId="1" applyFont="1" applyFill="1" applyBorder="1"/>
    <xf numFmtId="0" fontId="8" fillId="0" borderId="0" xfId="0" applyFont="1" applyBorder="1"/>
    <xf numFmtId="0" fontId="8" fillId="8" borderId="1" xfId="0" applyFont="1" applyFill="1" applyBorder="1"/>
    <xf numFmtId="0" fontId="8" fillId="8" borderId="2" xfId="0" applyFont="1" applyFill="1" applyBorder="1"/>
    <xf numFmtId="0" fontId="8" fillId="8" borderId="3" xfId="0" applyFont="1" applyFill="1" applyBorder="1"/>
    <xf numFmtId="0" fontId="13" fillId="6" borderId="0" xfId="0" applyFont="1" applyFill="1"/>
    <xf numFmtId="0" fontId="14" fillId="6" borderId="0" xfId="0" applyFont="1" applyFill="1"/>
    <xf numFmtId="0" fontId="15" fillId="8" borderId="4" xfId="0" applyFont="1" applyFill="1" applyBorder="1"/>
    <xf numFmtId="0" fontId="13" fillId="8" borderId="5" xfId="0" applyFont="1" applyFill="1" applyBorder="1" applyAlignment="1">
      <alignment wrapText="1"/>
    </xf>
    <xf numFmtId="0" fontId="13" fillId="8" borderId="6" xfId="0" applyFont="1" applyFill="1" applyBorder="1" applyAlignment="1">
      <alignment wrapText="1"/>
    </xf>
    <xf numFmtId="0" fontId="13" fillId="0" borderId="0" xfId="0" applyFont="1"/>
    <xf numFmtId="0" fontId="14" fillId="8" borderId="4" xfId="0" applyFont="1" applyFill="1" applyBorder="1"/>
    <xf numFmtId="0" fontId="15" fillId="8" borderId="4" xfId="0" applyFont="1" applyFill="1" applyBorder="1" applyAlignment="1">
      <alignment wrapText="1"/>
    </xf>
    <xf numFmtId="0" fontId="8" fillId="0" borderId="4" xfId="0" applyFont="1" applyBorder="1" applyAlignment="1">
      <alignment wrapText="1"/>
    </xf>
    <xf numFmtId="0" fontId="13" fillId="0" borderId="5" xfId="0" applyFont="1" applyBorder="1" applyAlignment="1">
      <alignment wrapText="1"/>
    </xf>
    <xf numFmtId="0" fontId="13" fillId="0" borderId="6" xfId="0" applyFont="1" applyBorder="1" applyAlignment="1">
      <alignment wrapText="1"/>
    </xf>
    <xf numFmtId="0" fontId="15" fillId="6" borderId="4" xfId="0" applyFont="1" applyFill="1" applyBorder="1" applyAlignment="1">
      <alignment wrapText="1"/>
    </xf>
    <xf numFmtId="0" fontId="13" fillId="6" borderId="5" xfId="0" applyFont="1" applyFill="1" applyBorder="1" applyAlignment="1">
      <alignment wrapText="1"/>
    </xf>
    <xf numFmtId="0" fontId="13" fillId="6" borderId="6" xfId="0" applyFont="1" applyFill="1" applyBorder="1" applyAlignment="1">
      <alignment horizontal="left" vertical="top" wrapText="1"/>
    </xf>
    <xf numFmtId="0" fontId="14" fillId="6" borderId="4" xfId="0" applyFont="1" applyFill="1" applyBorder="1" applyAlignment="1">
      <alignment wrapText="1"/>
    </xf>
    <xf numFmtId="14" fontId="13" fillId="6" borderId="6" xfId="0" applyNumberFormat="1" applyFont="1" applyFill="1" applyBorder="1" applyAlignment="1">
      <alignment horizontal="left" vertical="top" wrapText="1"/>
    </xf>
    <xf numFmtId="0" fontId="16" fillId="6" borderId="5" xfId="1" applyFont="1" applyFill="1" applyBorder="1" applyAlignment="1">
      <alignment horizontal="left" vertical="top" wrapText="1"/>
    </xf>
    <xf numFmtId="0" fontId="13" fillId="6" borderId="6" xfId="0" applyFont="1" applyFill="1" applyBorder="1" applyAlignment="1">
      <alignment wrapText="1"/>
    </xf>
    <xf numFmtId="0" fontId="13" fillId="9" borderId="5" xfId="0" applyFont="1" applyFill="1" applyBorder="1" applyAlignment="1">
      <alignment wrapText="1"/>
    </xf>
    <xf numFmtId="0" fontId="11" fillId="0" borderId="7" xfId="2" applyFont="1" applyBorder="1"/>
    <xf numFmtId="0" fontId="14" fillId="0" borderId="0" xfId="0" applyFont="1" applyBorder="1"/>
    <xf numFmtId="0" fontId="13" fillId="0" borderId="0" xfId="0" applyFont="1" applyBorder="1" applyAlignment="1">
      <alignment wrapText="1"/>
    </xf>
    <xf numFmtId="0" fontId="13" fillId="6" borderId="0" xfId="0" applyFont="1" applyFill="1" applyBorder="1" applyAlignment="1">
      <alignment wrapText="1"/>
    </xf>
    <xf numFmtId="0" fontId="15" fillId="0" borderId="0" xfId="0" applyFont="1" applyBorder="1"/>
    <xf numFmtId="0" fontId="13" fillId="0" borderId="0" xfId="0" applyFont="1" applyAlignment="1">
      <alignment wrapText="1"/>
    </xf>
    <xf numFmtId="0" fontId="8" fillId="0" borderId="0" xfId="0" applyFont="1" applyBorder="1" applyAlignment="1">
      <alignment horizontal="center"/>
    </xf>
    <xf numFmtId="0" fontId="9" fillId="6" borderId="0" xfId="0" applyFont="1" applyFill="1" applyBorder="1" applyAlignment="1">
      <alignment horizontal="left" vertical="top" wrapText="1"/>
    </xf>
    <xf numFmtId="0" fontId="13" fillId="7" borderId="0" xfId="0" applyFont="1" applyFill="1" applyBorder="1" applyAlignment="1">
      <alignment horizontal="left" wrapText="1"/>
    </xf>
    <xf numFmtId="0" fontId="17" fillId="0" borderId="0" xfId="0" applyFont="1"/>
  </cellXfs>
  <cellStyles count="3">
    <cellStyle name="Lien hypertexte" xfId="1" builtinId="8"/>
    <cellStyle name="Lien hypertexte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195.221.122.15/" TargetMode="External"/><Relationship Id="rId1" Type="http://schemas.openxmlformats.org/officeDocument/2006/relationships/hyperlink" Target="http://195.221.122.15/---site%20web%20zatu"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clrwww.in2p3.fr/" TargetMode="External"/><Relationship Id="rId3" Type="http://schemas.openxmlformats.org/officeDocument/2006/relationships/hyperlink" Target="http://www-subatech.in2p3.fr/fr/" TargetMode="External"/><Relationship Id="rId7" Type="http://schemas.openxmlformats.org/officeDocument/2006/relationships/hyperlink" Target="http://clrwww.in2p3.fr/" TargetMode="External"/><Relationship Id="rId2" Type="http://schemas.openxmlformats.org/officeDocument/2006/relationships/hyperlink" Target="mailto:montavon@subatech.in2p3.fr" TargetMode="External"/><Relationship Id="rId1" Type="http://schemas.openxmlformats.org/officeDocument/2006/relationships/hyperlink" Target="mailto:mireille.delnero@iphc.cnrs.fr" TargetMode="External"/><Relationship Id="rId6" Type="http://schemas.openxmlformats.org/officeDocument/2006/relationships/hyperlink" Target="mailto:vincent.breton@clermont.in2p3.fr" TargetMode="External"/><Relationship Id="rId5" Type="http://schemas.openxmlformats.org/officeDocument/2006/relationships/hyperlink" Target="mailto:didier.miallier@clermont.in2p3.fr" TargetMode="External"/><Relationship Id="rId10" Type="http://schemas.openxmlformats.org/officeDocument/2006/relationships/hyperlink" Target="http://www.iphc.cnrs.fr/" TargetMode="External"/><Relationship Id="rId4" Type="http://schemas.openxmlformats.org/officeDocument/2006/relationships/hyperlink" Target="mailto:david.sarramia@clermont.in2p3.fr" TargetMode="External"/><Relationship Id="rId9" Type="http://schemas.openxmlformats.org/officeDocument/2006/relationships/hyperlink" Target="http://clrwww.in2p3.fr/"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inspire.ec.europa.eu/metadata-codelist/TopicCategory" TargetMode="External"/><Relationship Id="rId2" Type="http://schemas.openxmlformats.org/officeDocument/2006/relationships/hyperlink" Target="https://geo-ide.noaa.gov/wiki/index.php?title=ISO_19115_and_19115-2_CodeList_Dictionaries" TargetMode="External"/><Relationship Id="rId1" Type="http://schemas.openxmlformats.org/officeDocument/2006/relationships/hyperlink" Target="http://inspire-regadmin.jrc.ec.europa.eu/dataspecification/ScopeObjectDetail.action;jsessionid=D5583D5100D9DBE9BD2137CEBB2398B9?objectDetailId=11859" TargetMode="External"/><Relationship Id="rId6" Type="http://schemas.openxmlformats.org/officeDocument/2006/relationships/printerSettings" Target="../printerSettings/printerSettings2.bin"/><Relationship Id="rId5" Type="http://schemas.openxmlformats.org/officeDocument/2006/relationships/hyperlink" Target="http://inspire-geoportal.ec.europa.eu/validator2/" TargetMode="External"/><Relationship Id="rId4" Type="http://schemas.openxmlformats.org/officeDocument/2006/relationships/hyperlink" Target="http://vocabs.ceh.ac.uk/evn/tbl/envthes.ev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opengis.net/def/crs/EPSG" TargetMode="External"/><Relationship Id="rId7" Type="http://schemas.openxmlformats.org/officeDocument/2006/relationships/hyperlink" Target="https://inspire.ec.europa.eu/" TargetMode="External"/><Relationship Id="rId2" Type="http://schemas.openxmlformats.org/officeDocument/2006/relationships/hyperlink" Target="https://arthur-e.github.io/Wicket/sandbox-gmaps3.html" TargetMode="External"/><Relationship Id="rId1" Type="http://schemas.openxmlformats.org/officeDocument/2006/relationships/hyperlink" Target="https://arthur-e.github.io/Wicket/sandbox-gmaps3.html" TargetMode="External"/><Relationship Id="rId6" Type="http://schemas.openxmlformats.org/officeDocument/2006/relationships/hyperlink" Target="https://www.eionet.europa.eu/gemet/fr/themes/" TargetMode="External"/><Relationship Id="rId5" Type="http://schemas.openxmlformats.org/officeDocument/2006/relationships/hyperlink" Target="http://inspire.ec.europa.eu/theme/" TargetMode="External"/><Relationship Id="rId4" Type="http://schemas.openxmlformats.org/officeDocument/2006/relationships/hyperlink" Target="http://inspire.ec.europa.eu/metadata-codelist/TopicCatego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3"/>
  <sheetViews>
    <sheetView tabSelected="1" zoomScale="70" zoomScaleNormal="70" workbookViewId="0">
      <pane xSplit="4" ySplit="1" topLeftCell="S2" activePane="bottomRight" state="frozen"/>
      <selection pane="topRight" activeCell="E1" sqref="E1"/>
      <selection pane="bottomLeft" activeCell="A2" sqref="A2"/>
      <selection pane="bottomRight" activeCell="Y12" sqref="Y12"/>
    </sheetView>
  </sheetViews>
  <sheetFormatPr baseColWidth="10" defaultColWidth="10.85546875" defaultRowHeight="15"/>
  <cols>
    <col min="1" max="1" width="23.85546875" style="21" bestFit="1" customWidth="1"/>
    <col min="2" max="2" width="14" style="21" customWidth="1"/>
    <col min="3" max="3" width="20" style="24" customWidth="1"/>
    <col min="4" max="4" width="22" style="21" bestFit="1" customWidth="1"/>
    <col min="5" max="5" width="58.140625" style="21" customWidth="1"/>
    <col min="6" max="6" width="13.5703125" style="21" bestFit="1" customWidth="1"/>
    <col min="7" max="8" width="10.85546875" style="21"/>
    <col min="9" max="10" width="11.42578125" style="23"/>
    <col min="11" max="11" width="16.5703125" style="30" customWidth="1"/>
    <col min="12" max="12" width="15.5703125" style="21" bestFit="1" customWidth="1"/>
    <col min="13" max="13" width="17.42578125" style="21" bestFit="1" customWidth="1"/>
    <col min="14" max="14" width="22" style="21" customWidth="1"/>
    <col min="15" max="15" width="16.5703125" style="23" customWidth="1"/>
    <col min="16" max="16" width="15.85546875" style="23" customWidth="1"/>
    <col min="17" max="17" width="29.42578125" style="21" bestFit="1" customWidth="1"/>
    <col min="18" max="18" width="68.5703125" style="24" customWidth="1"/>
    <col min="19" max="19" width="13.85546875" style="21" customWidth="1"/>
    <col min="20" max="20" width="24.5703125" style="21" customWidth="1"/>
    <col min="21" max="21" width="41.42578125" style="21" customWidth="1"/>
    <col min="22" max="22" width="54.85546875" style="21" customWidth="1"/>
    <col min="23" max="23" width="15.42578125" style="21" bestFit="1" customWidth="1"/>
    <col min="24" max="24" width="51.85546875" style="24" customWidth="1"/>
    <col min="25" max="25" width="42" style="21" bestFit="1" customWidth="1"/>
    <col min="26" max="26" width="47.5703125" style="24" customWidth="1"/>
    <col min="27" max="27" width="51.42578125" style="21" bestFit="1" customWidth="1"/>
    <col min="28" max="28" width="28.140625" style="21" customWidth="1"/>
    <col min="29" max="29" width="31" style="21" customWidth="1"/>
    <col min="30" max="16384" width="10.85546875" style="21"/>
  </cols>
  <sheetData>
    <row r="1" spans="1:29" s="1" customFormat="1">
      <c r="A1" s="1" t="s">
        <v>12</v>
      </c>
      <c r="B1" s="1" t="s">
        <v>33</v>
      </c>
      <c r="C1" s="26" t="s">
        <v>30</v>
      </c>
      <c r="D1" s="13" t="s">
        <v>0</v>
      </c>
      <c r="E1" s="13" t="s">
        <v>13</v>
      </c>
      <c r="F1" s="1" t="s">
        <v>15</v>
      </c>
      <c r="G1" s="7" t="s">
        <v>44</v>
      </c>
      <c r="H1" s="1" t="s">
        <v>18</v>
      </c>
      <c r="I1" s="10" t="s">
        <v>19</v>
      </c>
      <c r="J1" s="10" t="s">
        <v>20</v>
      </c>
      <c r="K1" s="31" t="s">
        <v>21</v>
      </c>
      <c r="L1" s="1" t="s">
        <v>17</v>
      </c>
      <c r="M1" s="1" t="s">
        <v>22</v>
      </c>
      <c r="N1" s="11" t="s">
        <v>23</v>
      </c>
      <c r="O1" s="33" t="s">
        <v>2</v>
      </c>
      <c r="P1" s="33" t="s">
        <v>3</v>
      </c>
      <c r="Q1" s="11" t="s">
        <v>1</v>
      </c>
      <c r="R1" s="26" t="s">
        <v>14</v>
      </c>
      <c r="S1" s="1" t="s">
        <v>24</v>
      </c>
      <c r="T1" s="11" t="s">
        <v>29</v>
      </c>
      <c r="U1" s="11" t="s">
        <v>25</v>
      </c>
      <c r="V1" s="11" t="s">
        <v>26</v>
      </c>
      <c r="W1" s="11" t="s">
        <v>27</v>
      </c>
      <c r="X1" s="18" t="s">
        <v>28</v>
      </c>
      <c r="Y1" s="11" t="s">
        <v>32</v>
      </c>
      <c r="Z1" s="18" t="s">
        <v>36</v>
      </c>
      <c r="AA1" s="1" t="s">
        <v>31</v>
      </c>
      <c r="AB1" s="1" t="s">
        <v>34</v>
      </c>
      <c r="AC1" s="1" t="s">
        <v>35</v>
      </c>
    </row>
    <row r="2" spans="1:29" customFormat="1" ht="120">
      <c r="A2" s="3" t="s">
        <v>185</v>
      </c>
      <c r="C2" s="3" t="s">
        <v>196</v>
      </c>
      <c r="D2" s="14" t="s">
        <v>116</v>
      </c>
      <c r="E2" s="14" t="s">
        <v>127</v>
      </c>
      <c r="F2" s="4" t="s">
        <v>16</v>
      </c>
      <c r="G2" s="3" t="s">
        <v>45</v>
      </c>
      <c r="H2" t="s">
        <v>300</v>
      </c>
      <c r="I2" s="29">
        <v>43466</v>
      </c>
      <c r="J2" s="29">
        <v>43506</v>
      </c>
      <c r="K2" s="32">
        <v>43506</v>
      </c>
      <c r="L2" s="5" t="s">
        <v>8</v>
      </c>
      <c r="M2" s="6" t="s">
        <v>9</v>
      </c>
      <c r="N2" s="15"/>
      <c r="O2" s="34" t="s">
        <v>198</v>
      </c>
      <c r="P2" s="34" t="s">
        <v>199</v>
      </c>
      <c r="Q2" s="16" t="s">
        <v>70</v>
      </c>
      <c r="R2" s="27" t="str">
        <f>CONCATENATE("POLYGON(( ",boundingbox!A3," ",boundingbox!C3,", ",boundingbox!A3," ",boundingbox!D3,", ",boundingbox!B3," ",boundingbox!D3,", ",boundingbox!B3," ",boundingbox!C3,", ",boundingbox!A3," ",boundingbox!C3,"))")</f>
        <v>POLYGON(( ﻿3.5473870000000001 45.9992730000000023 , ﻿3.5473870000000001 46.0081670000000003, 3.5518930000000002 46.0081670000000003, 3.5518930000000002 45.9992730000000023 , ﻿3.5473870000000001 45.9992730000000023 ))</v>
      </c>
      <c r="S2" s="3">
        <v>4326</v>
      </c>
      <c r="T2" s="14" t="s">
        <v>197</v>
      </c>
      <c r="U2" s="14" t="s">
        <v>136</v>
      </c>
      <c r="V2" s="14" t="s">
        <v>211</v>
      </c>
      <c r="W2" s="14"/>
      <c r="X2" s="25" t="s">
        <v>153</v>
      </c>
      <c r="Y2" s="14" t="s">
        <v>71</v>
      </c>
      <c r="Z2" s="19" t="s">
        <v>66</v>
      </c>
      <c r="AA2" s="17" t="s">
        <v>218</v>
      </c>
    </row>
    <row r="3" spans="1:29" customFormat="1" ht="120">
      <c r="A3" s="3" t="s">
        <v>186</v>
      </c>
      <c r="C3" s="3" t="s">
        <v>196</v>
      </c>
      <c r="D3" s="14" t="s">
        <v>115</v>
      </c>
      <c r="E3" s="14" t="s">
        <v>128</v>
      </c>
      <c r="F3" s="4" t="s">
        <v>16</v>
      </c>
      <c r="G3" s="3" t="s">
        <v>45</v>
      </c>
      <c r="H3" t="s">
        <v>300</v>
      </c>
      <c r="I3" s="29">
        <v>43466</v>
      </c>
      <c r="J3" s="29">
        <v>43506</v>
      </c>
      <c r="K3" s="32">
        <v>43506</v>
      </c>
      <c r="L3" s="5" t="s">
        <v>8</v>
      </c>
      <c r="M3" s="6" t="s">
        <v>9</v>
      </c>
      <c r="N3" s="15"/>
      <c r="O3" s="34" t="s">
        <v>199</v>
      </c>
      <c r="P3" s="34" t="s">
        <v>199</v>
      </c>
      <c r="Q3" s="16" t="s">
        <v>70</v>
      </c>
      <c r="R3" s="27" t="str">
        <f>CONCATENATE("POLYGON(( ",boundingbox!A4," ",boundingbox!C4,", ",boundingbox!A4," ",boundingbox!D4,", ",boundingbox!B4," ",boundingbox!D4,", ",boundingbox!B4," ",boundingbox!C4,", ",boundingbox!A4," ",boundingbox!C4,"))")</f>
        <v>POLYGON(( ﻿3.5481005130000001 45.9974706300000022, ﻿3.5481005130000001 46.0115150399999990, 3.5572385880000001 46.0115150399999990, 3.5572385880000001 45.9974706300000022, ﻿3.5481005130000001 45.9974706300000022))</v>
      </c>
      <c r="S3" s="3">
        <v>4326</v>
      </c>
      <c r="T3" s="14" t="s">
        <v>197</v>
      </c>
      <c r="U3" s="14" t="s">
        <v>136</v>
      </c>
      <c r="V3" s="14" t="s">
        <v>211</v>
      </c>
      <c r="W3" s="14"/>
      <c r="X3" s="25" t="s">
        <v>153</v>
      </c>
      <c r="Y3" s="14" t="s">
        <v>71</v>
      </c>
      <c r="Z3" s="19" t="s">
        <v>66</v>
      </c>
      <c r="AA3" s="17" t="s">
        <v>79</v>
      </c>
    </row>
    <row r="4" spans="1:29" customFormat="1" ht="120">
      <c r="A4" s="3" t="s">
        <v>187</v>
      </c>
      <c r="C4" s="3" t="s">
        <v>196</v>
      </c>
      <c r="D4" s="14" t="s">
        <v>114</v>
      </c>
      <c r="E4" s="14" t="s">
        <v>129</v>
      </c>
      <c r="F4" s="4" t="s">
        <v>16</v>
      </c>
      <c r="G4" s="3" t="s">
        <v>45</v>
      </c>
      <c r="H4" t="s">
        <v>300</v>
      </c>
      <c r="I4" s="29">
        <v>43466</v>
      </c>
      <c r="J4" s="29">
        <v>43506</v>
      </c>
      <c r="K4" s="32">
        <v>43506</v>
      </c>
      <c r="L4" s="5" t="s">
        <v>8</v>
      </c>
      <c r="M4" s="6" t="s">
        <v>9</v>
      </c>
      <c r="N4" s="15"/>
      <c r="O4" s="34" t="s">
        <v>200</v>
      </c>
      <c r="P4" s="34" t="s">
        <v>200</v>
      </c>
      <c r="Q4" s="16" t="s">
        <v>70</v>
      </c>
      <c r="R4" s="27" t="str">
        <f>CONCATENATE("POLYGON(( ",boundingbox!A5," ",boundingbox!C5,", ",boundingbox!A5," ",boundingbox!D5,", ",boundingbox!B5," ",boundingbox!D5,", ",boundingbox!B5," ",boundingbox!C5,", ",boundingbox!A5," ",boundingbox!C5,"))")</f>
        <v>POLYGON(( 3.5476429999999999 46.0064619999999991, 3.5476429999999999 46.0144080000000031, 3.5610599999999999 46.0144080000000031, 3.5610599999999999 46.0064619999999991, 3.5476429999999999 46.0064619999999991))</v>
      </c>
      <c r="S4" s="3">
        <v>4326</v>
      </c>
      <c r="T4" s="14" t="s">
        <v>197</v>
      </c>
      <c r="U4" s="14" t="s">
        <v>136</v>
      </c>
      <c r="V4" s="14" t="s">
        <v>211</v>
      </c>
      <c r="W4" s="14"/>
      <c r="X4" s="25" t="s">
        <v>153</v>
      </c>
      <c r="Y4" s="14" t="s">
        <v>71</v>
      </c>
      <c r="Z4" s="19" t="s">
        <v>66</v>
      </c>
      <c r="AA4" s="17"/>
    </row>
    <row r="5" spans="1:29" customFormat="1" ht="150">
      <c r="A5" s="3" t="s">
        <v>188</v>
      </c>
      <c r="C5" s="3" t="s">
        <v>196</v>
      </c>
      <c r="D5" s="14" t="s">
        <v>132</v>
      </c>
      <c r="E5" s="14" t="s">
        <v>131</v>
      </c>
      <c r="F5" s="4" t="s">
        <v>16</v>
      </c>
      <c r="G5" s="3" t="s">
        <v>45</v>
      </c>
      <c r="H5" t="s">
        <v>300</v>
      </c>
      <c r="I5" s="29">
        <v>43466</v>
      </c>
      <c r="J5" s="29">
        <v>43506</v>
      </c>
      <c r="K5" s="32">
        <v>43506</v>
      </c>
      <c r="L5" s="5" t="s">
        <v>8</v>
      </c>
      <c r="M5" s="6" t="s">
        <v>9</v>
      </c>
      <c r="N5" s="15"/>
      <c r="O5" s="34" t="s">
        <v>201</v>
      </c>
      <c r="P5" s="34" t="s">
        <v>206</v>
      </c>
      <c r="Q5" s="16" t="s">
        <v>70</v>
      </c>
      <c r="R5" s="27" t="str">
        <f>CONCATENATE("POLYGON(( ",boundingbox!A6," ",boundingbox!C6,", ",boundingbox!A6," ",boundingbox!D6,", ",boundingbox!B6," ",boundingbox!D6,", ",boundingbox!B6," ",boundingbox!C6,", ",boundingbox!A6," ",boundingbox!C6,"))")</f>
        <v>POLYGON(( 3.3616944400000000 46.0019811000000018, 3.3616944400000000 46.0253888900000021, 3.5559650000000000 46.0253888900000021, 3.5559650000000000 46.0019811000000018, 3.3616944400000000 46.0019811000000018))</v>
      </c>
      <c r="S5" s="3">
        <v>4326</v>
      </c>
      <c r="T5" s="14" t="s">
        <v>197</v>
      </c>
      <c r="U5" s="14" t="s">
        <v>137</v>
      </c>
      <c r="V5" s="14" t="s">
        <v>212</v>
      </c>
      <c r="W5" s="14"/>
      <c r="X5" s="25" t="s">
        <v>153</v>
      </c>
      <c r="Y5" s="14" t="s">
        <v>125</v>
      </c>
      <c r="Z5" s="19" t="s">
        <v>66</v>
      </c>
      <c r="AA5" s="17"/>
    </row>
    <row r="6" spans="1:29" customFormat="1" ht="120">
      <c r="A6" s="3" t="s">
        <v>189</v>
      </c>
      <c r="C6" s="3" t="s">
        <v>196</v>
      </c>
      <c r="D6" s="14" t="s">
        <v>133</v>
      </c>
      <c r="E6" s="14" t="s">
        <v>141</v>
      </c>
      <c r="F6" s="4" t="s">
        <v>16</v>
      </c>
      <c r="G6" s="3" t="s">
        <v>45</v>
      </c>
      <c r="H6" t="s">
        <v>300</v>
      </c>
      <c r="I6" s="29">
        <v>43466</v>
      </c>
      <c r="J6" s="29">
        <v>43506</v>
      </c>
      <c r="K6" s="32">
        <v>43506</v>
      </c>
      <c r="L6" s="5" t="s">
        <v>8</v>
      </c>
      <c r="M6" s="6" t="s">
        <v>9</v>
      </c>
      <c r="N6" s="15"/>
      <c r="O6" s="34" t="s">
        <v>202</v>
      </c>
      <c r="P6" s="34" t="s">
        <v>205</v>
      </c>
      <c r="Q6" s="16" t="s">
        <v>70</v>
      </c>
      <c r="R6" s="27" t="str">
        <f>CONCATENATE("POLYGON(( ",boundingbox!A7," ",boundingbox!C7,", ",boundingbox!A7," ",boundingbox!D7,", ",boundingbox!B7," ",boundingbox!D7,", ",boundingbox!B7," ",boundingbox!C7,", ",boundingbox!A7," ",boundingbox!C7,"))")</f>
        <v>POLYGON(( 3.0000000000000000 46.0069721999999999, 3.0000000000000000 46.0122100000000032, 3.5532450000000000 46.0122100000000032, 3.5532450000000000 46.0069721999999999, 3.0000000000000000 46.0069721999999999))</v>
      </c>
      <c r="S6" s="3">
        <v>4326</v>
      </c>
      <c r="T6" s="14" t="s">
        <v>197</v>
      </c>
      <c r="U6" s="14" t="s">
        <v>136</v>
      </c>
      <c r="V6" s="14" t="s">
        <v>213</v>
      </c>
      <c r="W6" s="14"/>
      <c r="X6" s="25" t="s">
        <v>153</v>
      </c>
      <c r="Y6" s="14" t="s">
        <v>85</v>
      </c>
      <c r="Z6" s="19" t="s">
        <v>66</v>
      </c>
      <c r="AA6" s="17"/>
    </row>
    <row r="7" spans="1:29" customFormat="1" ht="162" customHeight="1">
      <c r="A7" s="3" t="s">
        <v>190</v>
      </c>
      <c r="C7" s="3" t="s">
        <v>196</v>
      </c>
      <c r="D7" s="14" t="s">
        <v>134</v>
      </c>
      <c r="E7" s="14" t="s">
        <v>142</v>
      </c>
      <c r="F7" s="4" t="s">
        <v>16</v>
      </c>
      <c r="G7" s="3" t="s">
        <v>45</v>
      </c>
      <c r="H7" t="s">
        <v>300</v>
      </c>
      <c r="I7" s="29">
        <v>43466</v>
      </c>
      <c r="J7" s="29">
        <v>43506</v>
      </c>
      <c r="K7" s="32">
        <v>43506</v>
      </c>
      <c r="L7" s="5" t="s">
        <v>8</v>
      </c>
      <c r="M7" s="6" t="s">
        <v>9</v>
      </c>
      <c r="N7" s="15"/>
      <c r="O7" s="34" t="s">
        <v>203</v>
      </c>
      <c r="P7" s="34" t="s">
        <v>204</v>
      </c>
      <c r="Q7" s="16" t="s">
        <v>70</v>
      </c>
      <c r="R7" s="27" t="str">
        <f>CONCATENATE("POLYGON(( ",boundingbox!A8," ",boundingbox!C8,", ",boundingbox!A8," ",boundingbox!D8,", ",boundingbox!B8," ",boundingbox!D8,", ",boundingbox!B8," ",boundingbox!C8,", ",boundingbox!A8," ",boundingbox!C8,"))")</f>
        <v>POLYGON(( 3.2210000000000001 46.0070419999999984, 3.2210000000000001 46.0087619999999973, 3.5525080000000000 46.0087619999999973, 3.5525080000000000 46.0070419999999984, 3.2210000000000001 46.0070419999999984))</v>
      </c>
      <c r="S7" s="3">
        <v>4326</v>
      </c>
      <c r="T7" s="14" t="s">
        <v>197</v>
      </c>
      <c r="U7" s="14" t="s">
        <v>136</v>
      </c>
      <c r="V7" s="14" t="s">
        <v>143</v>
      </c>
      <c r="W7" s="14"/>
      <c r="X7" s="25" t="s">
        <v>153</v>
      </c>
      <c r="Y7" s="14" t="s">
        <v>140</v>
      </c>
      <c r="Z7" s="19" t="s">
        <v>66</v>
      </c>
      <c r="AA7" s="17"/>
    </row>
    <row r="8" spans="1:29" customFormat="1" ht="120">
      <c r="A8" s="3" t="s">
        <v>191</v>
      </c>
      <c r="C8" s="3" t="s">
        <v>196</v>
      </c>
      <c r="D8" s="14" t="s">
        <v>135</v>
      </c>
      <c r="E8" s="14" t="s">
        <v>130</v>
      </c>
      <c r="F8" s="4" t="s">
        <v>16</v>
      </c>
      <c r="G8" s="3" t="s">
        <v>45</v>
      </c>
      <c r="H8" t="s">
        <v>300</v>
      </c>
      <c r="I8" s="29">
        <v>43466</v>
      </c>
      <c r="J8" s="29">
        <v>43506</v>
      </c>
      <c r="K8" s="32">
        <v>43506</v>
      </c>
      <c r="L8" s="5" t="s">
        <v>8</v>
      </c>
      <c r="M8" s="6" t="s">
        <v>9</v>
      </c>
      <c r="N8" s="15"/>
      <c r="O8" s="34" t="s">
        <v>207</v>
      </c>
      <c r="P8" s="34" t="s">
        <v>208</v>
      </c>
      <c r="Q8" s="16" t="s">
        <v>93</v>
      </c>
      <c r="R8" s="27" t="str">
        <f>CONCATENATE("POLYGON(( ",boundingbox!A9," ",boundingbox!C9,", ",boundingbox!A9," ",boundingbox!D9,", ",boundingbox!B9," ",boundingbox!D9,", ",boundingbox!B9," ",boundingbox!C9,", ",boundingbox!A9," ",boundingbox!C9,"))")</f>
        <v>POLYGON(( 2.9917769999999999 45.4477649999999969, 2.9917769999999999 46.0209850000000031, 3.5308500000000000 46.0209850000000031, 3.5308500000000000 45.4477649999999969, 2.9917769999999999 45.4477649999999969))</v>
      </c>
      <c r="S8" s="3">
        <v>4326</v>
      </c>
      <c r="T8" s="14" t="s">
        <v>197</v>
      </c>
      <c r="U8" s="14" t="s">
        <v>136</v>
      </c>
      <c r="V8" s="14" t="s">
        <v>214</v>
      </c>
      <c r="W8" s="14"/>
      <c r="X8" s="25" t="s">
        <v>94</v>
      </c>
      <c r="Y8" s="14"/>
      <c r="Z8" s="19" t="s">
        <v>66</v>
      </c>
      <c r="AA8" s="17"/>
    </row>
    <row r="9" spans="1:29" ht="129.75" customHeight="1">
      <c r="A9" s="3" t="s">
        <v>192</v>
      </c>
      <c r="C9" s="3" t="s">
        <v>196</v>
      </c>
      <c r="D9" s="14" t="s">
        <v>113</v>
      </c>
      <c r="E9" s="14" t="s">
        <v>138</v>
      </c>
      <c r="F9" s="4" t="s">
        <v>16</v>
      </c>
      <c r="G9" s="3" t="s">
        <v>45</v>
      </c>
      <c r="H9" t="s">
        <v>300</v>
      </c>
      <c r="I9" s="29">
        <v>43466</v>
      </c>
      <c r="J9" s="29">
        <v>43506</v>
      </c>
      <c r="K9" s="32">
        <v>43506</v>
      </c>
      <c r="L9" s="5" t="s">
        <v>8</v>
      </c>
      <c r="M9" s="6" t="s">
        <v>9</v>
      </c>
      <c r="N9" s="15"/>
      <c r="O9" s="34" t="s">
        <v>209</v>
      </c>
      <c r="P9" s="34" t="s">
        <v>209</v>
      </c>
      <c r="Q9" s="16" t="s">
        <v>70</v>
      </c>
      <c r="R9" s="27" t="str">
        <f>CONCATENATE("POLYGON(( ",boundingbox!A10," ",boundingbox!C10,", ",boundingbox!A10," ",boundingbox!D10,", ",boundingbox!B10," ",boundingbox!D10,", ",boundingbox!B10," ",boundingbox!C10,", ",boundingbox!A10," ",boundingbox!C10,"))")</f>
        <v>POLYGON(( 3.5407160000000002 46.0058620000000005, 3.5407160000000002 46.0134970000000010, 3.5559650000000000 46.0134970000000010, 3.5559650000000000 46.0058620000000005, 3.5407160000000002 46.0058620000000005))</v>
      </c>
      <c r="S9" s="3">
        <v>4326</v>
      </c>
      <c r="T9" s="14" t="s">
        <v>197</v>
      </c>
      <c r="U9" s="14" t="s">
        <v>136</v>
      </c>
      <c r="V9" s="14" t="s">
        <v>215</v>
      </c>
      <c r="W9" s="14"/>
      <c r="X9" s="25" t="s">
        <v>152</v>
      </c>
      <c r="Y9" s="14" t="s">
        <v>126</v>
      </c>
      <c r="Z9" s="19" t="s">
        <v>66</v>
      </c>
      <c r="AA9" s="17"/>
    </row>
    <row r="10" spans="1:29" ht="120">
      <c r="A10" s="3" t="s">
        <v>193</v>
      </c>
      <c r="C10" s="3" t="s">
        <v>196</v>
      </c>
      <c r="D10" s="14" t="s">
        <v>112</v>
      </c>
      <c r="E10" s="14" t="s">
        <v>127</v>
      </c>
      <c r="F10" s="4" t="s">
        <v>16</v>
      </c>
      <c r="G10" s="3" t="s">
        <v>45</v>
      </c>
      <c r="H10" t="s">
        <v>300</v>
      </c>
      <c r="I10" s="29">
        <v>43466</v>
      </c>
      <c r="J10" s="29">
        <v>43506</v>
      </c>
      <c r="K10" s="32">
        <v>43506</v>
      </c>
      <c r="L10" s="5" t="s">
        <v>8</v>
      </c>
      <c r="M10" s="6" t="s">
        <v>9</v>
      </c>
      <c r="N10" s="15"/>
      <c r="O10" s="34" t="s">
        <v>203</v>
      </c>
      <c r="P10" s="34" t="s">
        <v>203</v>
      </c>
      <c r="Q10" s="16" t="s">
        <v>70</v>
      </c>
      <c r="R10" s="27" t="str">
        <f>CONCATENATE("POLYGON(( ",boundingbox!A11," ",boundingbox!C11,", ",boundingbox!A11," ",boundingbox!D11,", ",boundingbox!B11," ",boundingbox!D11,", ",boundingbox!B11," ",boundingbox!C11,", ",boundingbox!A11," ",boundingbox!C11,"))")</f>
        <v>POLYGON(( 3.5504556345032290 46.0070818580659449, 3.5504556345032290 46.0093014690859263, 3.5525504189390622 46.0093014690859263, 3.5525504189390622 46.0070818580659449, 3.5504556345032290 46.0070818580659449))</v>
      </c>
      <c r="S10" s="3">
        <v>4326</v>
      </c>
      <c r="T10" s="14" t="s">
        <v>197</v>
      </c>
      <c r="U10" s="14" t="s">
        <v>136</v>
      </c>
      <c r="V10" s="14" t="s">
        <v>211</v>
      </c>
      <c r="W10" s="14"/>
      <c r="X10" s="25" t="s">
        <v>153</v>
      </c>
      <c r="Y10" s="14" t="s">
        <v>71</v>
      </c>
      <c r="Z10" s="19" t="s">
        <v>66</v>
      </c>
      <c r="AA10" s="17"/>
    </row>
    <row r="11" spans="1:29" ht="120">
      <c r="A11" s="3" t="s">
        <v>194</v>
      </c>
      <c r="C11" s="3" t="s">
        <v>196</v>
      </c>
      <c r="D11" s="14" t="s">
        <v>111</v>
      </c>
      <c r="E11" s="14" t="s">
        <v>151</v>
      </c>
      <c r="F11" s="4" t="s">
        <v>16</v>
      </c>
      <c r="G11" s="3" t="s">
        <v>45</v>
      </c>
      <c r="H11" t="s">
        <v>300</v>
      </c>
      <c r="I11" s="29">
        <v>43466</v>
      </c>
      <c r="J11" s="29">
        <v>43506</v>
      </c>
      <c r="K11" s="32">
        <v>43506</v>
      </c>
      <c r="L11" s="5" t="s">
        <v>8</v>
      </c>
      <c r="M11" s="6" t="s">
        <v>9</v>
      </c>
      <c r="N11" s="15"/>
      <c r="O11" s="34" t="s">
        <v>205</v>
      </c>
      <c r="P11" s="34" t="s">
        <v>205</v>
      </c>
      <c r="Q11" s="16" t="s">
        <v>70</v>
      </c>
      <c r="R11" s="27" t="str">
        <f>CONCATENATE("POLYGON(( ",boundingbox!A12," ",boundingbox!C12,", ",boundingbox!A12," ",boundingbox!D12,", ",boundingbox!B12," ",boundingbox!D12,", ",boundingbox!B12," ",boundingbox!C12,", ",boundingbox!A12," ",boundingbox!C12,"))")</f>
        <v>POLYGON(( 3.5403020000000001 45.9865929999999992, 3.5403020000000001 46.0158920000000009, 3.5574430000000001 46.0158920000000009, 3.5574430000000001 45.9865929999999992, 3.5403020000000001 45.9865929999999992))</v>
      </c>
      <c r="S11" s="3">
        <v>4326</v>
      </c>
      <c r="T11" s="14" t="s">
        <v>197</v>
      </c>
      <c r="U11" s="14" t="s">
        <v>136</v>
      </c>
      <c r="V11" s="14" t="s">
        <v>211</v>
      </c>
      <c r="W11" s="14"/>
      <c r="X11" s="25" t="s">
        <v>152</v>
      </c>
      <c r="Y11" s="14" t="s">
        <v>71</v>
      </c>
      <c r="Z11" s="19" t="s">
        <v>66</v>
      </c>
      <c r="AA11" s="17"/>
    </row>
    <row r="12" spans="1:29" ht="90">
      <c r="A12" s="3" t="s">
        <v>195</v>
      </c>
      <c r="C12" s="3" t="s">
        <v>196</v>
      </c>
      <c r="D12" s="14" t="s">
        <v>110</v>
      </c>
      <c r="E12" s="14" t="s">
        <v>144</v>
      </c>
      <c r="F12" s="4" t="s">
        <v>16</v>
      </c>
      <c r="G12" s="3" t="s">
        <v>45</v>
      </c>
      <c r="H12" t="s">
        <v>300</v>
      </c>
      <c r="I12" s="29">
        <v>43466</v>
      </c>
      <c r="J12" s="29">
        <v>43506</v>
      </c>
      <c r="K12" s="32">
        <v>43506</v>
      </c>
      <c r="L12" s="5" t="s">
        <v>8</v>
      </c>
      <c r="M12" s="6" t="s">
        <v>9</v>
      </c>
      <c r="N12" s="15"/>
      <c r="O12" s="34" t="s">
        <v>210</v>
      </c>
      <c r="P12" s="34" t="s">
        <v>206</v>
      </c>
      <c r="Q12" s="16" t="s">
        <v>121</v>
      </c>
      <c r="R12" s="27" t="str">
        <f>CONCATENATE("POLYGON(( ",boundingbox!A13," ",boundingbox!C13,", ",boundingbox!A13," ",boundingbox!D13,", ",boundingbox!B13," ",boundingbox!D13,", ",boundingbox!B13," ",boundingbox!C13,", ",boundingbox!A13," ",boundingbox!C13,"))")</f>
        <v>POLYGON(( 3.2210000000000001 45.9976879999999966, 3.2210000000000001 46.0099999999999980, 3.5560000000000000 46.0099999999999980, 3.5560000000000000 45.9976879999999966, 3.2210000000000001 45.9976879999999966))</v>
      </c>
      <c r="S12" s="3">
        <v>4326</v>
      </c>
      <c r="T12" s="14" t="s">
        <v>197</v>
      </c>
      <c r="U12" s="14" t="s">
        <v>136</v>
      </c>
      <c r="V12" s="14" t="s">
        <v>216</v>
      </c>
      <c r="W12" s="14"/>
      <c r="X12" s="25" t="s">
        <v>153</v>
      </c>
      <c r="Y12" s="14" t="s">
        <v>139</v>
      </c>
      <c r="Z12" s="19" t="s">
        <v>66</v>
      </c>
      <c r="AA12" s="17"/>
    </row>
    <row r="13" spans="1:29">
      <c r="F13" s="22"/>
    </row>
  </sheetData>
  <autoFilter ref="A1:AC12"/>
  <hyperlinks>
    <hyperlink ref="AA2" r:id="rId1"/>
    <hyperlink ref="AA3" r:id="rId2"/>
  </hyperlinks>
  <pageMargins left="0.7" right="0.7" top="0.75" bottom="0.75" header="0.3" footer="0.3"/>
  <pageSetup paperSize="8" scale="49" fitToWidth="2" orientation="landscape" horizontalDpi="300" verticalDpi="300" r:id="rId3"/>
  <extLst>
    <ext xmlns:x14="http://schemas.microsoft.com/office/spreadsheetml/2009/9/main" uri="{CCE6A557-97BC-4b89-ADB6-D9C93CAAB3DF}">
      <x14:dataValidations xmlns:xm="http://schemas.microsoft.com/office/excel/2006/main" count="6">
        <x14:dataValidation type="list" allowBlank="1" showInputMessage="1" showErrorMessage="1">
          <x14:formula1>
            <xm:f>listes!$A$2:$A$3</xm:f>
          </x14:formula1>
          <xm:sqref>F2:F12</xm:sqref>
        </x14:dataValidation>
        <x14:dataValidation type="list" allowBlank="1" showInputMessage="1" showErrorMessage="1">
          <x14:formula1>
            <xm:f>listes!$B$2:$B$3</xm:f>
          </x14:formula1>
          <xm:sqref>G2:G12</xm:sqref>
        </x14:dataValidation>
        <x14:dataValidation type="list" allowBlank="1" showInputMessage="1" showErrorMessage="1">
          <x14:formula1>
            <xm:f>listes!$C$2:$C$3</xm:f>
          </x14:formula1>
          <xm:sqref>H2:H12</xm:sqref>
        </x14:dataValidation>
        <x14:dataValidation type="list" allowBlank="1" showInputMessage="1" showErrorMessage="1">
          <x14:formula1>
            <xm:f>listes!$D$2:$D$3</xm:f>
          </x14:formula1>
          <xm:sqref>L2:L12</xm:sqref>
        </x14:dataValidation>
        <x14:dataValidation type="list" allowBlank="1" showInputMessage="1" showErrorMessage="1">
          <x14:formula1>
            <xm:f>listes!$E$2:$E$3</xm:f>
          </x14:formula1>
          <xm:sqref>M2:M12</xm:sqref>
        </x14:dataValidation>
        <x14:dataValidation type="list" allowBlank="1" showInputMessage="1" showErrorMessage="1">
          <x14:formula1>
            <xm:f>listes!$F$2:$F$5</xm:f>
          </x14:formula1>
          <xm:sqref>S2:S12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25" sqref="A25"/>
    </sheetView>
  </sheetViews>
  <sheetFormatPr baseColWidth="10" defaultRowHeight="15"/>
  <cols>
    <col min="1" max="1" width="38.140625" bestFit="1" customWidth="1"/>
    <col min="2" max="2" width="83" bestFit="1" customWidth="1"/>
    <col min="3" max="3" width="17.42578125" bestFit="1" customWidth="1"/>
    <col min="4" max="4" width="19.42578125" bestFit="1" customWidth="1"/>
    <col min="5" max="5" width="11.5703125" bestFit="1" customWidth="1"/>
    <col min="6" max="6" width="67.5703125" bestFit="1" customWidth="1"/>
    <col min="8" max="8" width="18.140625" bestFit="1" customWidth="1"/>
    <col min="11" max="11" width="16.5703125" bestFit="1" customWidth="1"/>
    <col min="12" max="12" width="17.140625" bestFit="1" customWidth="1"/>
    <col min="13" max="13" width="26.42578125" bestFit="1" customWidth="1"/>
    <col min="14" max="14" width="62" bestFit="1" customWidth="1"/>
  </cols>
  <sheetData>
    <row r="1" spans="1:14" s="12" customFormat="1">
      <c r="A1" s="11" t="s">
        <v>46</v>
      </c>
      <c r="B1" s="11" t="s">
        <v>47</v>
      </c>
      <c r="C1" s="11" t="s">
        <v>48</v>
      </c>
      <c r="D1" s="11" t="s">
        <v>49</v>
      </c>
      <c r="E1" s="11" t="s">
        <v>50</v>
      </c>
      <c r="F1" s="11" t="s">
        <v>51</v>
      </c>
      <c r="G1" s="11" t="s">
        <v>52</v>
      </c>
      <c r="H1" s="11" t="s">
        <v>53</v>
      </c>
      <c r="I1" s="11" t="s">
        <v>54</v>
      </c>
      <c r="J1" s="11" t="s">
        <v>55</v>
      </c>
      <c r="K1" s="11" t="s">
        <v>56</v>
      </c>
      <c r="L1" s="11" t="s">
        <v>57</v>
      </c>
      <c r="M1" s="11" t="s">
        <v>58</v>
      </c>
      <c r="N1" s="11" t="s">
        <v>59</v>
      </c>
    </row>
    <row r="2" spans="1:14">
      <c r="A2" s="2" t="s">
        <v>145</v>
      </c>
      <c r="B2" t="s">
        <v>154</v>
      </c>
      <c r="C2" t="s">
        <v>166</v>
      </c>
      <c r="D2" t="s">
        <v>146</v>
      </c>
      <c r="E2" t="s">
        <v>147</v>
      </c>
      <c r="F2" t="s">
        <v>155</v>
      </c>
      <c r="G2" t="s">
        <v>156</v>
      </c>
      <c r="H2" t="s">
        <v>60</v>
      </c>
      <c r="I2">
        <v>44307</v>
      </c>
      <c r="J2" t="s">
        <v>61</v>
      </c>
      <c r="K2" t="s">
        <v>157</v>
      </c>
      <c r="L2" t="s">
        <v>159</v>
      </c>
      <c r="M2" t="s">
        <v>62</v>
      </c>
      <c r="N2" s="2" t="s">
        <v>158</v>
      </c>
    </row>
    <row r="3" spans="1:14">
      <c r="A3" s="2" t="s">
        <v>148</v>
      </c>
      <c r="B3" t="s">
        <v>180</v>
      </c>
      <c r="C3" t="s">
        <v>181</v>
      </c>
      <c r="D3" t="s">
        <v>150</v>
      </c>
      <c r="E3" t="s">
        <v>149</v>
      </c>
      <c r="F3" t="s">
        <v>160</v>
      </c>
      <c r="G3" t="s">
        <v>161</v>
      </c>
      <c r="H3" t="s">
        <v>60</v>
      </c>
      <c r="I3">
        <v>67200</v>
      </c>
      <c r="J3" t="s">
        <v>61</v>
      </c>
      <c r="K3" t="s">
        <v>182</v>
      </c>
      <c r="L3" t="s">
        <v>183</v>
      </c>
      <c r="M3" t="s">
        <v>62</v>
      </c>
      <c r="N3" s="2" t="s">
        <v>184</v>
      </c>
    </row>
    <row r="4" spans="1:14" ht="30">
      <c r="A4" s="2" t="s">
        <v>162</v>
      </c>
      <c r="B4" t="s">
        <v>164</v>
      </c>
      <c r="C4" t="s">
        <v>165</v>
      </c>
      <c r="D4" t="s">
        <v>167</v>
      </c>
      <c r="E4" t="s">
        <v>171</v>
      </c>
      <c r="F4" s="28" t="s">
        <v>173</v>
      </c>
      <c r="G4" t="s">
        <v>174</v>
      </c>
      <c r="H4" t="s">
        <v>60</v>
      </c>
      <c r="I4">
        <v>63178</v>
      </c>
      <c r="J4" t="s">
        <v>61</v>
      </c>
      <c r="K4" t="s">
        <v>177</v>
      </c>
      <c r="L4" t="s">
        <v>178</v>
      </c>
      <c r="M4" t="s">
        <v>62</v>
      </c>
      <c r="N4" s="2" t="s">
        <v>179</v>
      </c>
    </row>
    <row r="5" spans="1:14" ht="30">
      <c r="A5" s="2" t="s">
        <v>163</v>
      </c>
      <c r="B5" t="s">
        <v>164</v>
      </c>
      <c r="C5" t="s">
        <v>63</v>
      </c>
      <c r="D5" t="s">
        <v>168</v>
      </c>
      <c r="E5" t="s">
        <v>172</v>
      </c>
      <c r="F5" s="28" t="s">
        <v>173</v>
      </c>
      <c r="G5" t="s">
        <v>174</v>
      </c>
      <c r="H5" t="s">
        <v>60</v>
      </c>
      <c r="I5">
        <v>63178</v>
      </c>
      <c r="J5" t="s">
        <v>61</v>
      </c>
      <c r="K5" t="s">
        <v>175</v>
      </c>
      <c r="L5" t="s">
        <v>178</v>
      </c>
      <c r="M5" t="s">
        <v>62</v>
      </c>
      <c r="N5" s="2" t="s">
        <v>179</v>
      </c>
    </row>
    <row r="6" spans="1:14" ht="30">
      <c r="A6" s="2" t="s">
        <v>176</v>
      </c>
      <c r="B6" t="s">
        <v>164</v>
      </c>
      <c r="C6" t="s">
        <v>166</v>
      </c>
      <c r="D6" t="s">
        <v>170</v>
      </c>
      <c r="E6" t="s">
        <v>169</v>
      </c>
      <c r="F6" s="28" t="s">
        <v>173</v>
      </c>
      <c r="G6" t="s">
        <v>174</v>
      </c>
      <c r="H6" t="s">
        <v>60</v>
      </c>
      <c r="I6">
        <v>63178</v>
      </c>
      <c r="J6" t="s">
        <v>61</v>
      </c>
      <c r="K6" t="s">
        <v>178</v>
      </c>
      <c r="L6" t="s">
        <v>178</v>
      </c>
      <c r="M6" t="s">
        <v>62</v>
      </c>
      <c r="N6" s="2" t="s">
        <v>179</v>
      </c>
    </row>
  </sheetData>
  <hyperlinks>
    <hyperlink ref="A3" r:id="rId1"/>
    <hyperlink ref="A2" r:id="rId2"/>
    <hyperlink ref="N2" r:id="rId3"/>
    <hyperlink ref="A4" r:id="rId4"/>
    <hyperlink ref="A5" r:id="rId5"/>
    <hyperlink ref="A6" r:id="rId6"/>
    <hyperlink ref="N4" r:id="rId7"/>
    <hyperlink ref="N5" r:id="rId8"/>
    <hyperlink ref="N6" r:id="rId9"/>
    <hyperlink ref="N3"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Normal="100" workbookViewId="0">
      <selection activeCell="B18" sqref="B18"/>
    </sheetView>
  </sheetViews>
  <sheetFormatPr baseColWidth="10" defaultRowHeight="15"/>
  <cols>
    <col min="1" max="1" width="18.85546875" bestFit="1" customWidth="1"/>
    <col min="2" max="2" width="20.140625" bestFit="1" customWidth="1"/>
    <col min="3" max="3" width="19.140625" bestFit="1" customWidth="1"/>
    <col min="4" max="4" width="19.85546875" bestFit="1" customWidth="1"/>
    <col min="7" max="7" width="48.42578125" bestFit="1" customWidth="1"/>
  </cols>
  <sheetData>
    <row r="1" spans="1:7">
      <c r="A1" s="1" t="s">
        <v>4</v>
      </c>
      <c r="B1" s="1" t="s">
        <v>5</v>
      </c>
      <c r="C1" s="1" t="s">
        <v>6</v>
      </c>
      <c r="D1" s="1" t="s">
        <v>7</v>
      </c>
    </row>
    <row r="3" spans="1:7">
      <c r="A3" t="s">
        <v>72</v>
      </c>
      <c r="B3" t="s">
        <v>217</v>
      </c>
      <c r="C3" t="s">
        <v>73</v>
      </c>
      <c r="D3" t="s">
        <v>74</v>
      </c>
      <c r="G3" t="str">
        <f>metadata!D2</f>
        <v>Mesure Colibri SN0641 aout 2015 - serie 1 ZATU</v>
      </c>
    </row>
    <row r="4" spans="1:7">
      <c r="A4" t="s">
        <v>75</v>
      </c>
      <c r="B4" t="s">
        <v>78</v>
      </c>
      <c r="C4" t="s">
        <v>77</v>
      </c>
      <c r="D4" t="s">
        <v>76</v>
      </c>
      <c r="G4" t="str">
        <f>metadata!D3</f>
        <v>Mesure Colibri SN0641 aout 2015 - Série 2 ZATU</v>
      </c>
    </row>
    <row r="5" spans="1:7">
      <c r="A5" s="20" t="s">
        <v>86</v>
      </c>
      <c r="B5" t="s">
        <v>88</v>
      </c>
      <c r="C5" t="s">
        <v>87</v>
      </c>
      <c r="D5" t="s">
        <v>80</v>
      </c>
      <c r="G5" t="str">
        <f>metadata!D4</f>
        <v>Mesure Colibri SN0647 mai 2016 ZATU</v>
      </c>
    </row>
    <row r="6" spans="1:7">
      <c r="A6" s="20" t="s">
        <v>107</v>
      </c>
      <c r="B6" t="s">
        <v>97</v>
      </c>
      <c r="C6" t="s">
        <v>108</v>
      </c>
      <c r="D6" t="s">
        <v>109</v>
      </c>
      <c r="G6" t="str">
        <f>metadata!D5</f>
        <v>Sols ZATU</v>
      </c>
    </row>
    <row r="7" spans="1:7">
      <c r="A7" s="20" t="s">
        <v>103</v>
      </c>
      <c r="B7" t="s">
        <v>105</v>
      </c>
      <c r="C7" t="s">
        <v>104</v>
      </c>
      <c r="D7" t="s">
        <v>106</v>
      </c>
      <c r="G7" t="str">
        <f>metadata!D6</f>
        <v>Arbres  ZATU</v>
      </c>
    </row>
    <row r="8" spans="1:7">
      <c r="A8" s="20" t="s">
        <v>81</v>
      </c>
      <c r="B8" t="s">
        <v>83</v>
      </c>
      <c r="C8" t="s">
        <v>82</v>
      </c>
      <c r="D8" t="s">
        <v>84</v>
      </c>
      <c r="G8" t="str">
        <f>metadata!D7</f>
        <v>Sédiments ZATU</v>
      </c>
    </row>
    <row r="9" spans="1:7">
      <c r="A9" s="20" t="s">
        <v>89</v>
      </c>
      <c r="B9" t="s">
        <v>91</v>
      </c>
      <c r="C9" t="s">
        <v>90</v>
      </c>
      <c r="D9" t="s">
        <v>92</v>
      </c>
      <c r="G9" t="str">
        <f>metadata!D8</f>
        <v>Mesures d’activités radiologiques des sources minérales ZATU</v>
      </c>
    </row>
    <row r="10" spans="1:7">
      <c r="A10" s="20" t="s">
        <v>95</v>
      </c>
      <c r="B10" t="s">
        <v>97</v>
      </c>
      <c r="C10" t="s">
        <v>96</v>
      </c>
      <c r="D10" t="s">
        <v>98</v>
      </c>
      <c r="G10" t="str">
        <f>metadata!D9</f>
        <v>Nichoirs de mésanges Rophin 2017 ZATU</v>
      </c>
    </row>
    <row r="11" spans="1:7">
      <c r="A11" s="20" t="s">
        <v>99</v>
      </c>
      <c r="B11" t="s">
        <v>101</v>
      </c>
      <c r="C11" t="s">
        <v>100</v>
      </c>
      <c r="D11" t="s">
        <v>102</v>
      </c>
      <c r="G11" t="str">
        <f>metadata!D10</f>
        <v>Mesure Colibri  décembre 2014 ZATU</v>
      </c>
    </row>
    <row r="12" spans="1:7">
      <c r="A12" s="20" t="s">
        <v>117</v>
      </c>
      <c r="B12" t="s">
        <v>119</v>
      </c>
      <c r="C12" t="s">
        <v>118</v>
      </c>
      <c r="D12" t="s">
        <v>120</v>
      </c>
      <c r="G12" t="str">
        <f>metadata!D11</f>
        <v>Mesure Colibri  juin 2017 ZATU</v>
      </c>
    </row>
    <row r="13" spans="1:7">
      <c r="A13" s="20" t="s">
        <v>81</v>
      </c>
      <c r="B13" t="s">
        <v>123</v>
      </c>
      <c r="C13" t="s">
        <v>122</v>
      </c>
      <c r="D13" t="s">
        <v>124</v>
      </c>
      <c r="G13" t="str">
        <f>metadata!D12</f>
        <v>Eaux ZATU</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D22" sqref="D22"/>
    </sheetView>
  </sheetViews>
  <sheetFormatPr baseColWidth="10" defaultRowHeight="15"/>
  <cols>
    <col min="1" max="1" width="18.42578125" bestFit="1" customWidth="1"/>
  </cols>
  <sheetData>
    <row r="1" spans="1:2">
      <c r="A1" s="1" t="s">
        <v>41</v>
      </c>
    </row>
    <row r="2" spans="1:2">
      <c r="B2" s="2" t="s">
        <v>10</v>
      </c>
    </row>
    <row r="3" spans="1:2">
      <c r="B3" s="2" t="s">
        <v>11</v>
      </c>
    </row>
    <row r="5" spans="1:2">
      <c r="A5" s="1" t="s">
        <v>37</v>
      </c>
    </row>
    <row r="6" spans="1:2">
      <c r="B6" t="s">
        <v>38</v>
      </c>
    </row>
    <row r="7" spans="1:2">
      <c r="A7" s="1" t="s">
        <v>39</v>
      </c>
    </row>
    <row r="8" spans="1:2">
      <c r="B8" t="s">
        <v>40</v>
      </c>
    </row>
    <row r="9" spans="1:2">
      <c r="A9" s="1" t="s">
        <v>42</v>
      </c>
    </row>
    <row r="10" spans="1:2">
      <c r="A10" s="8" t="s">
        <v>64</v>
      </c>
      <c r="B10" s="2" t="s">
        <v>43</v>
      </c>
    </row>
    <row r="11" spans="1:2">
      <c r="B11" s="9" t="s">
        <v>65</v>
      </c>
    </row>
    <row r="12" spans="1:2">
      <c r="A12" s="1" t="s">
        <v>67</v>
      </c>
    </row>
    <row r="13" spans="1:2">
      <c r="B13" s="2" t="s">
        <v>68</v>
      </c>
    </row>
    <row r="14" spans="1:2">
      <c r="B14" t="s">
        <v>69</v>
      </c>
    </row>
    <row r="15" spans="1:2">
      <c r="A15" s="1" t="s">
        <v>302</v>
      </c>
    </row>
    <row r="16" spans="1:2">
      <c r="B16" s="2" t="s">
        <v>305</v>
      </c>
    </row>
    <row r="17" spans="1:2">
      <c r="A17" s="1" t="s">
        <v>304</v>
      </c>
      <c r="B17" s="78" t="s">
        <v>303</v>
      </c>
    </row>
  </sheetData>
  <hyperlinks>
    <hyperlink ref="B3" r:id="rId1"/>
    <hyperlink ref="B2" r:id="rId2" location="CI_PresentationFormCode"/>
    <hyperlink ref="B10" r:id="rId3"/>
    <hyperlink ref="B13" r:id="rId4"/>
    <hyperlink ref="B16" r:id="rId5" display="http://inspire-geoportal.ec.europa.eu/validator2/"/>
  </hyperlinks>
  <pageMargins left="0.7" right="0.7" top="0.75" bottom="0.75" header="0.3" footer="0.3"/>
  <pageSetup paperSize="0" orientation="portrait" horizontalDpi="300" verticalDpi="300"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5"/>
  <sheetViews>
    <sheetView topLeftCell="A37" workbookViewId="0">
      <selection activeCell="E17" sqref="E17"/>
    </sheetView>
  </sheetViews>
  <sheetFormatPr baseColWidth="10" defaultRowHeight="15"/>
  <cols>
    <col min="1" max="1" width="26.28515625" customWidth="1"/>
    <col min="2" max="2" width="68.42578125" customWidth="1"/>
    <col min="3" max="4" width="50.28515625" customWidth="1"/>
    <col min="5" max="5" width="59.140625" customWidth="1"/>
  </cols>
  <sheetData>
    <row r="1" spans="1:40" ht="15.75">
      <c r="A1" s="75" t="s">
        <v>291</v>
      </c>
      <c r="B1" s="75"/>
      <c r="C1" s="75"/>
      <c r="D1" s="75"/>
      <c r="E1" s="75"/>
      <c r="F1" s="35"/>
      <c r="G1" s="35"/>
      <c r="H1" s="35"/>
      <c r="I1" s="35"/>
      <c r="J1" s="35"/>
      <c r="K1" s="35"/>
      <c r="L1" s="35"/>
      <c r="M1" s="35"/>
      <c r="N1" s="35"/>
    </row>
    <row r="2" spans="1:40" ht="15.75">
      <c r="A2" s="35"/>
      <c r="B2" s="35"/>
      <c r="C2" s="35"/>
      <c r="D2" s="35"/>
      <c r="E2" s="35"/>
      <c r="F2" s="35"/>
      <c r="G2" s="35"/>
      <c r="H2" s="35"/>
      <c r="I2" s="35"/>
      <c r="J2" s="35"/>
      <c r="K2" s="35"/>
      <c r="L2" s="35"/>
      <c r="M2" s="35"/>
      <c r="N2" s="35"/>
    </row>
    <row r="3" spans="1:40" ht="16.5" customHeight="1">
      <c r="A3" s="76" t="s">
        <v>219</v>
      </c>
      <c r="B3" s="76"/>
      <c r="C3" s="76"/>
      <c r="D3" s="76"/>
      <c r="E3" s="35"/>
      <c r="F3" s="35"/>
      <c r="G3" s="35"/>
      <c r="H3" s="35"/>
      <c r="I3" s="35"/>
      <c r="J3" s="35"/>
      <c r="K3" s="35"/>
      <c r="L3" s="35"/>
      <c r="M3" s="35"/>
      <c r="N3" s="35"/>
    </row>
    <row r="4" spans="1:40" ht="45" customHeight="1">
      <c r="A4" s="76"/>
      <c r="B4" s="76"/>
      <c r="C4" s="36"/>
      <c r="D4" s="37"/>
      <c r="E4" s="38"/>
      <c r="F4" s="35"/>
      <c r="G4" s="35"/>
      <c r="H4" s="35"/>
      <c r="I4" s="35"/>
      <c r="J4" s="35"/>
      <c r="K4" s="35"/>
      <c r="L4" s="35"/>
      <c r="M4" s="35"/>
      <c r="N4" s="35"/>
    </row>
    <row r="5" spans="1:40" ht="15.75">
      <c r="A5" s="39" t="s">
        <v>220</v>
      </c>
      <c r="B5" s="40"/>
      <c r="C5" s="35"/>
      <c r="D5" s="35"/>
      <c r="E5" s="40"/>
      <c r="F5" s="35"/>
      <c r="G5" s="35"/>
      <c r="H5" s="35"/>
      <c r="I5" s="35"/>
      <c r="J5" s="35"/>
      <c r="K5" s="35"/>
      <c r="L5" s="35"/>
      <c r="M5" s="35"/>
      <c r="N5" s="35"/>
    </row>
    <row r="6" spans="1:40" s="42" customFormat="1" ht="15.75" customHeight="1">
      <c r="A6" s="77" t="s">
        <v>221</v>
      </c>
      <c r="B6" s="77"/>
      <c r="C6" s="41"/>
      <c r="D6" s="41"/>
      <c r="E6" s="35"/>
      <c r="F6" s="35"/>
      <c r="G6" s="35"/>
      <c r="H6" s="35"/>
      <c r="I6" s="35"/>
      <c r="J6" s="35"/>
      <c r="K6" s="35"/>
      <c r="L6" s="35"/>
      <c r="M6" s="35"/>
      <c r="N6" s="35"/>
    </row>
    <row r="7" spans="1:40" ht="15.75">
      <c r="A7" s="40" t="s">
        <v>222</v>
      </c>
      <c r="B7" s="35"/>
      <c r="C7" s="35"/>
      <c r="D7" s="35"/>
      <c r="E7" s="35"/>
      <c r="F7" s="35"/>
      <c r="G7" s="35"/>
      <c r="H7" s="35"/>
      <c r="I7" s="35"/>
      <c r="J7" s="35"/>
      <c r="K7" s="35"/>
      <c r="L7" s="35"/>
      <c r="M7" s="35"/>
      <c r="N7" s="35"/>
    </row>
    <row r="8" spans="1:40" ht="15.75">
      <c r="A8" s="43" t="s">
        <v>223</v>
      </c>
      <c r="B8" s="35"/>
      <c r="C8" s="35"/>
      <c r="D8" s="35"/>
      <c r="E8" s="35"/>
      <c r="F8" s="35"/>
      <c r="G8" s="35"/>
      <c r="H8" s="35"/>
      <c r="I8" s="35"/>
      <c r="J8" s="35"/>
      <c r="K8" s="35"/>
      <c r="L8" s="35"/>
      <c r="M8" s="35"/>
      <c r="N8" s="35"/>
    </row>
    <row r="9" spans="1:40" ht="15.75">
      <c r="A9" s="35"/>
      <c r="B9" s="35"/>
      <c r="C9" s="35"/>
      <c r="D9" s="35"/>
      <c r="E9" s="35"/>
      <c r="F9" s="35"/>
      <c r="G9" s="35"/>
      <c r="H9" s="35"/>
      <c r="I9" s="35"/>
      <c r="J9" s="35"/>
      <c r="K9" s="35"/>
      <c r="L9" s="35"/>
      <c r="M9" s="35"/>
      <c r="N9" s="35"/>
    </row>
    <row r="10" spans="1:40" ht="15.75">
      <c r="A10" s="43" t="s">
        <v>224</v>
      </c>
      <c r="B10" s="35"/>
      <c r="C10" s="35"/>
      <c r="D10" s="35"/>
      <c r="E10" s="35"/>
      <c r="F10" s="35"/>
      <c r="G10" s="35"/>
      <c r="H10" s="35"/>
      <c r="I10" s="35"/>
      <c r="J10" s="35"/>
      <c r="K10" s="35"/>
      <c r="L10" s="35"/>
      <c r="M10" s="35"/>
      <c r="N10" s="35"/>
    </row>
    <row r="11" spans="1:40" ht="15.75">
      <c r="A11" s="40" t="s">
        <v>225</v>
      </c>
      <c r="B11" s="43"/>
      <c r="C11" s="44" t="s">
        <v>226</v>
      </c>
      <c r="D11" s="35"/>
      <c r="E11" s="35"/>
      <c r="F11" s="35"/>
      <c r="G11" s="35"/>
      <c r="H11" s="35"/>
      <c r="I11" s="35"/>
      <c r="J11" s="35"/>
      <c r="K11" s="35"/>
      <c r="L11" s="35"/>
      <c r="M11" s="35"/>
      <c r="N11" s="35"/>
    </row>
    <row r="12" spans="1:40" ht="15.75">
      <c r="A12" s="40" t="s">
        <v>227</v>
      </c>
      <c r="B12" s="40"/>
      <c r="C12" s="45" t="s">
        <v>228</v>
      </c>
      <c r="D12" s="46"/>
      <c r="E12" s="35"/>
      <c r="F12" s="35"/>
      <c r="G12" s="35"/>
      <c r="H12" s="35"/>
      <c r="I12" s="35"/>
      <c r="J12" s="35"/>
      <c r="K12" s="35"/>
      <c r="L12" s="35"/>
      <c r="M12" s="35"/>
      <c r="N12" s="35"/>
    </row>
    <row r="13" spans="1:40" ht="16.5" thickBot="1">
      <c r="A13" s="40"/>
      <c r="B13" s="38"/>
      <c r="C13" s="40"/>
      <c r="D13" s="40"/>
      <c r="E13" s="38"/>
      <c r="F13" s="35"/>
      <c r="G13" s="35"/>
      <c r="H13" s="35"/>
      <c r="I13" s="35"/>
      <c r="J13" s="35"/>
      <c r="K13" s="35"/>
      <c r="L13" s="35"/>
      <c r="M13" s="35"/>
      <c r="N13" s="35"/>
    </row>
    <row r="14" spans="1:40" ht="33.75" customHeight="1">
      <c r="A14" s="47" t="s">
        <v>229</v>
      </c>
      <c r="B14" s="48" t="s">
        <v>230</v>
      </c>
      <c r="C14" s="48" t="s">
        <v>231</v>
      </c>
      <c r="D14" s="48" t="s">
        <v>232</v>
      </c>
      <c r="E14" s="49" t="s">
        <v>233</v>
      </c>
      <c r="F14" s="35"/>
      <c r="G14" s="35"/>
      <c r="H14" s="35"/>
      <c r="I14" s="35"/>
      <c r="J14" s="35"/>
      <c r="K14" s="35"/>
      <c r="L14" s="35"/>
      <c r="M14" s="35"/>
      <c r="N14" s="35"/>
      <c r="O14" s="50"/>
      <c r="P14" s="50"/>
      <c r="Q14" s="50"/>
      <c r="R14" s="50"/>
      <c r="S14" s="50"/>
      <c r="T14" s="50"/>
      <c r="U14" s="50"/>
      <c r="V14" s="50"/>
      <c r="W14" s="50"/>
      <c r="X14" s="50"/>
      <c r="Y14" s="50"/>
      <c r="Z14" s="50"/>
      <c r="AA14" s="50"/>
      <c r="AB14" s="50"/>
      <c r="AC14" s="50"/>
      <c r="AD14" s="51"/>
      <c r="AE14" s="51"/>
      <c r="AF14" s="51"/>
      <c r="AG14" s="51"/>
      <c r="AH14" s="51"/>
      <c r="AI14" s="51"/>
      <c r="AJ14" s="51"/>
      <c r="AK14" s="51"/>
      <c r="AL14" s="51"/>
      <c r="AM14" s="51"/>
      <c r="AN14" s="51"/>
    </row>
    <row r="15" spans="1:40" ht="99.75" customHeight="1">
      <c r="A15" s="52" t="s">
        <v>12</v>
      </c>
      <c r="B15" s="53" t="s">
        <v>234</v>
      </c>
      <c r="C15" s="53" t="s">
        <v>235</v>
      </c>
      <c r="D15" s="53"/>
      <c r="E15" s="54" t="s">
        <v>299</v>
      </c>
      <c r="F15" s="35"/>
      <c r="G15" s="35"/>
      <c r="H15" s="35"/>
      <c r="I15" s="35"/>
      <c r="J15" s="35"/>
      <c r="K15" s="35"/>
      <c r="L15" s="35"/>
      <c r="M15" s="35"/>
      <c r="N15" s="35"/>
      <c r="O15" s="55"/>
      <c r="P15" s="55"/>
      <c r="Q15" s="55"/>
      <c r="R15" s="55"/>
      <c r="S15" s="55"/>
      <c r="T15" s="55"/>
      <c r="U15" s="55"/>
      <c r="V15" s="55"/>
      <c r="W15" s="55"/>
      <c r="X15" s="55"/>
      <c r="Y15" s="55"/>
      <c r="Z15" s="55"/>
      <c r="AA15" s="55"/>
      <c r="AB15" s="55"/>
      <c r="AC15" s="55"/>
    </row>
    <row r="16" spans="1:40" ht="39.75" customHeight="1">
      <c r="A16" s="56" t="s">
        <v>33</v>
      </c>
      <c r="B16" s="53" t="s">
        <v>308</v>
      </c>
      <c r="C16" s="53" t="s">
        <v>236</v>
      </c>
      <c r="D16" s="53"/>
      <c r="E16" s="54" t="s">
        <v>309</v>
      </c>
      <c r="F16" s="35"/>
      <c r="G16" s="35"/>
      <c r="H16" s="35"/>
      <c r="I16" s="35"/>
      <c r="J16" s="35"/>
      <c r="K16" s="35"/>
      <c r="L16" s="35"/>
      <c r="M16" s="35"/>
      <c r="N16" s="35"/>
      <c r="O16" s="55"/>
      <c r="P16" s="55"/>
      <c r="Q16" s="55"/>
      <c r="R16" s="55"/>
      <c r="S16" s="55"/>
      <c r="T16" s="55"/>
      <c r="U16" s="55"/>
      <c r="V16" s="55"/>
      <c r="W16" s="55"/>
      <c r="X16" s="55"/>
      <c r="Y16" s="55"/>
      <c r="Z16" s="55"/>
      <c r="AA16" s="55"/>
      <c r="AB16" s="55"/>
      <c r="AC16" s="55"/>
    </row>
    <row r="17" spans="1:29" ht="24.95" customHeight="1">
      <c r="A17" s="57" t="s">
        <v>30</v>
      </c>
      <c r="B17" s="53" t="s">
        <v>307</v>
      </c>
      <c r="C17" s="53" t="s">
        <v>236</v>
      </c>
      <c r="D17" s="53"/>
      <c r="E17" s="54" t="s">
        <v>196</v>
      </c>
      <c r="F17" s="35"/>
      <c r="G17" s="35"/>
      <c r="H17" s="35"/>
      <c r="I17" s="35"/>
      <c r="J17" s="35"/>
      <c r="K17" s="35"/>
      <c r="L17" s="35"/>
      <c r="M17" s="35"/>
      <c r="N17" s="35"/>
      <c r="O17" s="55"/>
      <c r="P17" s="55"/>
      <c r="Q17" s="55"/>
      <c r="R17" s="55"/>
      <c r="S17" s="55"/>
      <c r="T17" s="55"/>
      <c r="U17" s="55"/>
      <c r="V17" s="55"/>
      <c r="W17" s="55"/>
      <c r="X17" s="55"/>
      <c r="Y17" s="55"/>
      <c r="Z17" s="55"/>
      <c r="AA17" s="55"/>
      <c r="AB17" s="55"/>
      <c r="AC17" s="55"/>
    </row>
    <row r="18" spans="1:29" ht="30.75">
      <c r="A18" s="58" t="s">
        <v>237</v>
      </c>
      <c r="B18" s="59" t="s">
        <v>238</v>
      </c>
      <c r="C18" s="59" t="s">
        <v>236</v>
      </c>
      <c r="D18" s="59"/>
      <c r="E18" s="60" t="s">
        <v>110</v>
      </c>
      <c r="F18" s="35"/>
      <c r="G18" s="35"/>
      <c r="H18" s="35"/>
      <c r="I18" s="35"/>
      <c r="J18" s="35"/>
      <c r="K18" s="35"/>
      <c r="L18" s="35"/>
      <c r="M18" s="35"/>
      <c r="N18" s="35"/>
      <c r="O18" s="55"/>
      <c r="P18" s="55"/>
      <c r="Q18" s="55"/>
      <c r="R18" s="55"/>
      <c r="S18" s="55"/>
      <c r="T18" s="55"/>
      <c r="U18" s="55"/>
      <c r="V18" s="55"/>
      <c r="W18" s="55"/>
      <c r="X18" s="55"/>
      <c r="Y18" s="55"/>
      <c r="Z18" s="55"/>
      <c r="AA18" s="55"/>
      <c r="AB18" s="55"/>
      <c r="AC18" s="55"/>
    </row>
    <row r="19" spans="1:29" ht="75.75">
      <c r="A19" s="58" t="s">
        <v>13</v>
      </c>
      <c r="B19" s="59" t="s">
        <v>239</v>
      </c>
      <c r="C19" s="59" t="s">
        <v>236</v>
      </c>
      <c r="D19" s="59"/>
      <c r="E19" s="60" t="s">
        <v>144</v>
      </c>
      <c r="F19" s="35"/>
      <c r="G19" s="35"/>
      <c r="H19" s="35"/>
      <c r="I19" s="35"/>
      <c r="J19" s="35"/>
      <c r="K19" s="35"/>
      <c r="L19" s="35"/>
      <c r="M19" s="35"/>
      <c r="N19" s="35"/>
      <c r="O19" s="55"/>
      <c r="P19" s="55"/>
      <c r="Q19" s="55"/>
      <c r="R19" s="55"/>
      <c r="S19" s="55"/>
      <c r="T19" s="55"/>
      <c r="U19" s="55"/>
      <c r="V19" s="55"/>
      <c r="W19" s="55"/>
      <c r="X19" s="55"/>
      <c r="Y19" s="55"/>
      <c r="Z19" s="55"/>
      <c r="AA19" s="55"/>
      <c r="AB19" s="55"/>
      <c r="AC19" s="55"/>
    </row>
    <row r="20" spans="1:29" ht="45.75">
      <c r="A20" s="58" t="s">
        <v>15</v>
      </c>
      <c r="B20" s="59" t="s">
        <v>240</v>
      </c>
      <c r="C20" s="59" t="s">
        <v>241</v>
      </c>
      <c r="D20" s="59"/>
      <c r="E20" s="60" t="s">
        <v>242</v>
      </c>
      <c r="F20" s="35"/>
      <c r="G20" s="35"/>
      <c r="H20" s="35"/>
      <c r="I20" s="35"/>
      <c r="J20" s="35"/>
      <c r="K20" s="35"/>
      <c r="L20" s="35"/>
      <c r="M20" s="35"/>
      <c r="N20" s="35"/>
      <c r="O20" s="55"/>
      <c r="P20" s="55"/>
      <c r="Q20" s="55"/>
      <c r="R20" s="55"/>
      <c r="S20" s="55"/>
      <c r="T20" s="55"/>
      <c r="U20" s="55"/>
      <c r="V20" s="55"/>
      <c r="W20" s="55"/>
      <c r="X20" s="55"/>
      <c r="Y20" s="55"/>
      <c r="Z20" s="55"/>
      <c r="AA20" s="55"/>
      <c r="AB20" s="55"/>
      <c r="AC20" s="55"/>
    </row>
    <row r="21" spans="1:29" ht="31.5">
      <c r="A21" s="58" t="s">
        <v>44</v>
      </c>
      <c r="B21" s="59" t="s">
        <v>243</v>
      </c>
      <c r="C21" s="59" t="s">
        <v>241</v>
      </c>
      <c r="D21" s="59"/>
      <c r="E21" s="60" t="s">
        <v>244</v>
      </c>
      <c r="F21" s="35"/>
      <c r="G21" s="35"/>
      <c r="H21" s="35"/>
      <c r="I21" s="35"/>
      <c r="J21" s="35"/>
      <c r="K21" s="35"/>
      <c r="L21" s="35"/>
      <c r="M21" s="35"/>
      <c r="N21" s="35"/>
      <c r="O21" s="55"/>
      <c r="P21" s="55"/>
      <c r="Q21" s="55"/>
      <c r="R21" s="55"/>
      <c r="S21" s="55"/>
      <c r="T21" s="55"/>
      <c r="U21" s="55"/>
      <c r="V21" s="55"/>
      <c r="W21" s="55"/>
      <c r="X21" s="55"/>
      <c r="Y21" s="55"/>
      <c r="Z21" s="55"/>
      <c r="AA21" s="55"/>
      <c r="AB21" s="55"/>
      <c r="AC21" s="55"/>
    </row>
    <row r="22" spans="1:29" ht="24.95" customHeight="1">
      <c r="A22" s="58" t="s">
        <v>18</v>
      </c>
      <c r="B22" s="59" t="s">
        <v>245</v>
      </c>
      <c r="C22" s="59" t="s">
        <v>241</v>
      </c>
      <c r="D22" s="59"/>
      <c r="E22" s="60" t="s">
        <v>301</v>
      </c>
      <c r="F22" s="35"/>
      <c r="G22" s="35"/>
      <c r="H22" s="35"/>
      <c r="I22" s="35"/>
      <c r="J22" s="35"/>
      <c r="K22" s="35"/>
      <c r="L22" s="35"/>
      <c r="M22" s="35"/>
      <c r="N22" s="35"/>
      <c r="O22" s="55"/>
      <c r="P22" s="55"/>
      <c r="Q22" s="55"/>
      <c r="R22" s="55"/>
      <c r="S22" s="55"/>
      <c r="T22" s="55"/>
      <c r="U22" s="55"/>
      <c r="V22" s="55"/>
      <c r="W22" s="55"/>
      <c r="X22" s="55"/>
      <c r="Y22" s="55"/>
      <c r="Z22" s="55"/>
      <c r="AA22" s="55"/>
      <c r="AB22" s="55"/>
      <c r="AC22" s="55"/>
    </row>
    <row r="23" spans="1:29" ht="24.95" customHeight="1">
      <c r="A23" s="61" t="s">
        <v>19</v>
      </c>
      <c r="B23" s="62" t="s">
        <v>246</v>
      </c>
      <c r="C23" s="62" t="s">
        <v>247</v>
      </c>
      <c r="D23" s="62"/>
      <c r="E23" s="63" t="s">
        <v>248</v>
      </c>
      <c r="F23" s="35"/>
      <c r="G23" s="35"/>
      <c r="H23" s="35"/>
      <c r="I23" s="35"/>
      <c r="J23" s="35"/>
      <c r="K23" s="35"/>
      <c r="L23" s="35"/>
      <c r="M23" s="35"/>
      <c r="N23" s="35"/>
      <c r="O23" s="55"/>
      <c r="P23" s="55"/>
      <c r="Q23" s="55"/>
      <c r="R23" s="55"/>
      <c r="S23" s="55"/>
      <c r="T23" s="55"/>
      <c r="U23" s="55"/>
      <c r="V23" s="55"/>
      <c r="W23" s="55"/>
      <c r="X23" s="55"/>
      <c r="Y23" s="55"/>
      <c r="Z23" s="55"/>
      <c r="AA23" s="55"/>
      <c r="AB23" s="55"/>
      <c r="AC23" s="55"/>
    </row>
    <row r="24" spans="1:29" ht="24.95" customHeight="1">
      <c r="A24" s="61" t="s">
        <v>20</v>
      </c>
      <c r="B24" s="62" t="s">
        <v>249</v>
      </c>
      <c r="C24" s="62" t="s">
        <v>247</v>
      </c>
      <c r="D24" s="62"/>
      <c r="E24" s="63" t="s">
        <v>250</v>
      </c>
      <c r="F24" s="35"/>
      <c r="G24" s="35"/>
      <c r="H24" s="35"/>
      <c r="I24" s="35"/>
      <c r="J24" s="35"/>
      <c r="K24" s="35"/>
      <c r="L24" s="35"/>
      <c r="M24" s="35"/>
      <c r="N24" s="35"/>
      <c r="O24" s="55"/>
      <c r="P24" s="55"/>
      <c r="Q24" s="55"/>
      <c r="R24" s="55"/>
      <c r="S24" s="55"/>
      <c r="T24" s="55"/>
      <c r="U24" s="55"/>
      <c r="V24" s="55"/>
      <c r="W24" s="55"/>
      <c r="X24" s="55"/>
      <c r="Y24" s="55"/>
      <c r="Z24" s="55"/>
      <c r="AA24" s="55"/>
      <c r="AB24" s="55"/>
      <c r="AC24" s="55"/>
    </row>
    <row r="25" spans="1:29" ht="24.95" customHeight="1">
      <c r="A25" s="64" t="s">
        <v>21</v>
      </c>
      <c r="B25" s="62" t="s">
        <v>251</v>
      </c>
      <c r="C25" s="62" t="s">
        <v>247</v>
      </c>
      <c r="D25" s="62"/>
      <c r="E25" s="65">
        <v>43518</v>
      </c>
      <c r="F25" s="35"/>
      <c r="G25" s="35"/>
      <c r="H25" s="35"/>
      <c r="I25" s="35"/>
      <c r="J25" s="35"/>
      <c r="K25" s="35"/>
      <c r="L25" s="35"/>
      <c r="M25" s="35"/>
      <c r="N25" s="35"/>
      <c r="O25" s="55"/>
      <c r="P25" s="55"/>
      <c r="Q25" s="55"/>
      <c r="R25" s="55"/>
      <c r="S25" s="55"/>
      <c r="T25" s="55"/>
      <c r="U25" s="55"/>
      <c r="V25" s="55"/>
      <c r="W25" s="55"/>
      <c r="X25" s="55"/>
      <c r="Y25" s="55"/>
      <c r="Z25" s="55"/>
      <c r="AA25" s="55"/>
      <c r="AB25" s="55"/>
      <c r="AC25" s="55"/>
    </row>
    <row r="26" spans="1:29" ht="24.95" customHeight="1">
      <c r="A26" s="61" t="s">
        <v>17</v>
      </c>
      <c r="B26" s="62" t="s">
        <v>252</v>
      </c>
      <c r="C26" s="62" t="s">
        <v>236</v>
      </c>
      <c r="D26" s="62"/>
      <c r="E26" s="63" t="s">
        <v>253</v>
      </c>
      <c r="F26" s="35"/>
      <c r="G26" s="35"/>
      <c r="H26" s="35"/>
      <c r="I26" s="35"/>
      <c r="J26" s="35"/>
      <c r="K26" s="35"/>
      <c r="L26" s="35"/>
      <c r="M26" s="35"/>
      <c r="N26" s="35"/>
      <c r="O26" s="55"/>
      <c r="P26" s="55"/>
      <c r="Q26" s="55"/>
      <c r="R26" s="55"/>
      <c r="S26" s="55"/>
      <c r="T26" s="55"/>
      <c r="U26" s="55"/>
      <c r="V26" s="55"/>
      <c r="W26" s="55"/>
      <c r="X26" s="55"/>
      <c r="Y26" s="55"/>
      <c r="Z26" s="55"/>
      <c r="AA26" s="55"/>
      <c r="AB26" s="55"/>
      <c r="AC26" s="55"/>
    </row>
    <row r="27" spans="1:29" ht="24.95" customHeight="1">
      <c r="A27" s="61" t="s">
        <v>22</v>
      </c>
      <c r="B27" s="62" t="s">
        <v>254</v>
      </c>
      <c r="C27" s="62" t="s">
        <v>241</v>
      </c>
      <c r="D27" s="62"/>
      <c r="E27" s="63" t="s">
        <v>255</v>
      </c>
      <c r="F27" s="35"/>
      <c r="G27" s="35"/>
      <c r="H27" s="35"/>
      <c r="I27" s="35"/>
      <c r="J27" s="35"/>
      <c r="K27" s="35"/>
      <c r="L27" s="35"/>
      <c r="M27" s="35"/>
      <c r="N27" s="35"/>
      <c r="O27" s="55"/>
      <c r="P27" s="55"/>
      <c r="Q27" s="55"/>
      <c r="R27" s="55"/>
      <c r="S27" s="55"/>
      <c r="T27" s="55"/>
      <c r="U27" s="55"/>
      <c r="V27" s="55"/>
      <c r="W27" s="55"/>
      <c r="X27" s="55"/>
      <c r="Y27" s="55"/>
      <c r="Z27" s="55"/>
      <c r="AA27" s="55"/>
      <c r="AB27" s="55"/>
      <c r="AC27" s="55"/>
    </row>
    <row r="28" spans="1:29" ht="28.5" customHeight="1">
      <c r="A28" s="64" t="s">
        <v>23</v>
      </c>
      <c r="B28" s="62" t="s">
        <v>256</v>
      </c>
      <c r="C28" s="62" t="s">
        <v>257</v>
      </c>
      <c r="D28" s="62"/>
      <c r="E28" s="63"/>
      <c r="F28" s="35"/>
      <c r="G28" s="35"/>
      <c r="H28" s="35"/>
      <c r="I28" s="35"/>
      <c r="J28" s="35"/>
      <c r="K28" s="35"/>
      <c r="L28" s="35"/>
      <c r="M28" s="35"/>
      <c r="N28" s="35"/>
      <c r="O28" s="55"/>
      <c r="P28" s="55"/>
      <c r="Q28" s="55"/>
      <c r="R28" s="55"/>
      <c r="S28" s="55"/>
      <c r="T28" s="55"/>
      <c r="U28" s="55"/>
      <c r="V28" s="55"/>
      <c r="W28" s="55"/>
      <c r="X28" s="55"/>
      <c r="Y28" s="55"/>
      <c r="Z28" s="55"/>
      <c r="AA28" s="55"/>
      <c r="AB28" s="55"/>
      <c r="AC28" s="55"/>
    </row>
    <row r="29" spans="1:29" ht="24.95" customHeight="1">
      <c r="A29" s="61" t="s">
        <v>2</v>
      </c>
      <c r="B29" s="62" t="s">
        <v>258</v>
      </c>
      <c r="C29" s="62" t="s">
        <v>247</v>
      </c>
      <c r="D29" s="62"/>
      <c r="E29" s="63" t="s">
        <v>210</v>
      </c>
      <c r="F29" s="35"/>
      <c r="G29" s="35"/>
      <c r="H29" s="35"/>
      <c r="I29" s="35"/>
      <c r="J29" s="35"/>
      <c r="K29" s="35"/>
      <c r="L29" s="35"/>
      <c r="M29" s="35"/>
      <c r="N29" s="35"/>
      <c r="O29" s="55"/>
      <c r="P29" s="55"/>
      <c r="Q29" s="55"/>
      <c r="R29" s="55"/>
      <c r="S29" s="55"/>
      <c r="T29" s="55"/>
      <c r="U29" s="55"/>
      <c r="V29" s="55"/>
      <c r="W29" s="55"/>
      <c r="X29" s="55"/>
      <c r="Y29" s="55"/>
      <c r="Z29" s="55"/>
      <c r="AA29" s="55"/>
      <c r="AB29" s="55"/>
      <c r="AC29" s="55"/>
    </row>
    <row r="30" spans="1:29" ht="24.95" customHeight="1">
      <c r="A30" s="61" t="s">
        <v>3</v>
      </c>
      <c r="B30" s="62" t="s">
        <v>259</v>
      </c>
      <c r="C30" s="62" t="s">
        <v>247</v>
      </c>
      <c r="D30" s="62"/>
      <c r="E30" s="63" t="s">
        <v>206</v>
      </c>
      <c r="F30" s="35"/>
      <c r="G30" s="35"/>
      <c r="H30" s="35"/>
      <c r="I30" s="35"/>
      <c r="J30" s="35"/>
      <c r="K30" s="35"/>
      <c r="L30" s="35"/>
      <c r="M30" s="35"/>
      <c r="N30" s="35"/>
      <c r="O30" s="55"/>
      <c r="P30" s="55"/>
      <c r="Q30" s="55"/>
      <c r="R30" s="55"/>
      <c r="S30" s="55"/>
      <c r="T30" s="55"/>
      <c r="U30" s="55"/>
      <c r="V30" s="55"/>
      <c r="W30" s="55"/>
      <c r="X30" s="55"/>
      <c r="Y30" s="55"/>
      <c r="Z30" s="55"/>
      <c r="AA30" s="55"/>
      <c r="AB30" s="55"/>
      <c r="AC30" s="55"/>
    </row>
    <row r="31" spans="1:29" ht="24.95" customHeight="1">
      <c r="A31" s="61" t="s">
        <v>1</v>
      </c>
      <c r="B31" s="62" t="s">
        <v>260</v>
      </c>
      <c r="C31" s="62" t="s">
        <v>236</v>
      </c>
      <c r="D31" s="62"/>
      <c r="E31" s="63" t="s">
        <v>121</v>
      </c>
      <c r="F31" s="35"/>
      <c r="G31" s="35"/>
      <c r="H31" s="35"/>
      <c r="I31" s="35"/>
      <c r="J31" s="35"/>
      <c r="K31" s="35"/>
      <c r="L31" s="35"/>
      <c r="M31" s="35"/>
      <c r="N31" s="35"/>
      <c r="O31" s="55"/>
      <c r="P31" s="55"/>
      <c r="Q31" s="55"/>
      <c r="R31" s="55"/>
      <c r="S31" s="55"/>
      <c r="T31" s="55"/>
      <c r="U31" s="55"/>
      <c r="V31" s="55"/>
      <c r="W31" s="55"/>
      <c r="X31" s="55"/>
      <c r="Y31" s="55"/>
      <c r="Z31" s="55"/>
      <c r="AA31" s="55"/>
      <c r="AB31" s="55"/>
      <c r="AC31" s="55"/>
    </row>
    <row r="32" spans="1:29" ht="84.75" customHeight="1">
      <c r="A32" s="61" t="s">
        <v>14</v>
      </c>
      <c r="B32" s="62" t="s">
        <v>261</v>
      </c>
      <c r="C32" s="62" t="s">
        <v>262</v>
      </c>
      <c r="D32" s="66" t="s">
        <v>263</v>
      </c>
      <c r="E32" s="67" t="s">
        <v>264</v>
      </c>
      <c r="F32" s="35"/>
      <c r="G32" s="35"/>
      <c r="H32" s="35"/>
      <c r="I32" s="35"/>
      <c r="J32" s="35"/>
      <c r="K32" s="35"/>
      <c r="L32" s="35"/>
      <c r="M32" s="35"/>
      <c r="N32" s="35"/>
      <c r="O32" s="55"/>
      <c r="P32" s="55"/>
      <c r="Q32" s="55"/>
      <c r="R32" s="55"/>
      <c r="S32" s="55"/>
      <c r="T32" s="55"/>
      <c r="U32" s="55"/>
      <c r="V32" s="55"/>
      <c r="W32" s="55"/>
      <c r="X32" s="55"/>
      <c r="Y32" s="55"/>
      <c r="Z32" s="55"/>
      <c r="AA32" s="55"/>
      <c r="AB32" s="55"/>
      <c r="AC32" s="55"/>
    </row>
    <row r="33" spans="1:29" ht="105.75">
      <c r="A33" s="61" t="s">
        <v>24</v>
      </c>
      <c r="B33" s="62" t="s">
        <v>265</v>
      </c>
      <c r="C33" s="62" t="s">
        <v>266</v>
      </c>
      <c r="D33" s="66" t="s">
        <v>267</v>
      </c>
      <c r="E33" s="67" t="s">
        <v>268</v>
      </c>
      <c r="F33" s="35"/>
      <c r="G33" s="35"/>
      <c r="H33" s="35"/>
      <c r="I33" s="35"/>
      <c r="J33" s="35"/>
      <c r="K33" s="35"/>
      <c r="L33" s="35"/>
      <c r="M33" s="35"/>
      <c r="N33" s="35"/>
      <c r="O33" s="55"/>
      <c r="P33" s="55"/>
      <c r="Q33" s="55"/>
      <c r="R33" s="55"/>
      <c r="S33" s="55"/>
      <c r="T33" s="55"/>
      <c r="U33" s="55"/>
      <c r="V33" s="55"/>
      <c r="W33" s="55"/>
      <c r="X33" s="55"/>
      <c r="Y33" s="55"/>
      <c r="Z33" s="55"/>
      <c r="AA33" s="55"/>
      <c r="AB33" s="55"/>
      <c r="AC33" s="55"/>
    </row>
    <row r="34" spans="1:29" ht="130.5" customHeight="1">
      <c r="A34" s="61" t="s">
        <v>29</v>
      </c>
      <c r="B34" s="62" t="s">
        <v>269</v>
      </c>
      <c r="C34" s="62" t="s">
        <v>270</v>
      </c>
      <c r="D34" s="66" t="s">
        <v>271</v>
      </c>
      <c r="E34" s="67" t="s">
        <v>197</v>
      </c>
      <c r="F34" s="35"/>
      <c r="G34" s="35"/>
      <c r="H34" s="35"/>
      <c r="I34" s="35"/>
      <c r="J34" s="35"/>
      <c r="K34" s="35"/>
      <c r="L34" s="35"/>
      <c r="M34" s="35"/>
      <c r="N34" s="35"/>
      <c r="O34" s="55"/>
      <c r="P34" s="55"/>
      <c r="Q34" s="55"/>
      <c r="R34" s="55"/>
      <c r="S34" s="55"/>
      <c r="T34" s="55"/>
      <c r="U34" s="55"/>
      <c r="V34" s="55"/>
      <c r="W34" s="55"/>
      <c r="X34" s="55"/>
      <c r="Y34" s="55"/>
      <c r="Z34" s="55"/>
      <c r="AA34" s="55"/>
      <c r="AB34" s="55"/>
      <c r="AC34" s="55"/>
    </row>
    <row r="35" spans="1:29" ht="102" customHeight="1">
      <c r="A35" s="61" t="s">
        <v>25</v>
      </c>
      <c r="B35" s="62" t="s">
        <v>272</v>
      </c>
      <c r="C35" s="62" t="s">
        <v>273</v>
      </c>
      <c r="D35" s="66" t="s">
        <v>274</v>
      </c>
      <c r="E35" s="67" t="s">
        <v>136</v>
      </c>
      <c r="F35" s="35"/>
      <c r="G35" s="35"/>
      <c r="H35" s="35"/>
      <c r="I35" s="35"/>
      <c r="J35" s="35"/>
      <c r="K35" s="35"/>
      <c r="L35" s="35"/>
      <c r="M35" s="35"/>
      <c r="N35" s="35"/>
      <c r="O35" s="55"/>
      <c r="P35" s="55"/>
      <c r="Q35" s="55"/>
      <c r="R35" s="55"/>
      <c r="S35" s="55"/>
      <c r="T35" s="55"/>
      <c r="U35" s="55"/>
      <c r="V35" s="55"/>
      <c r="W35" s="55"/>
      <c r="X35" s="55"/>
      <c r="Y35" s="55"/>
      <c r="Z35" s="55"/>
      <c r="AA35" s="55"/>
      <c r="AB35" s="55"/>
      <c r="AC35" s="55"/>
    </row>
    <row r="36" spans="1:29" ht="93" customHeight="1">
      <c r="A36" s="61" t="s">
        <v>26</v>
      </c>
      <c r="B36" s="62" t="s">
        <v>275</v>
      </c>
      <c r="C36" s="62" t="s">
        <v>276</v>
      </c>
      <c r="D36" s="66" t="s">
        <v>277</v>
      </c>
      <c r="E36" s="67" t="s">
        <v>216</v>
      </c>
      <c r="F36" s="35"/>
      <c r="G36" s="35"/>
      <c r="H36" s="35"/>
      <c r="I36" s="35"/>
      <c r="J36" s="35"/>
      <c r="K36" s="35"/>
      <c r="L36" s="35"/>
      <c r="M36" s="35"/>
      <c r="N36" s="35"/>
      <c r="O36" s="55"/>
      <c r="P36" s="55"/>
      <c r="Q36" s="55"/>
      <c r="R36" s="55"/>
      <c r="S36" s="55"/>
      <c r="T36" s="55"/>
      <c r="U36" s="55"/>
      <c r="V36" s="55"/>
      <c r="W36" s="55"/>
      <c r="X36" s="55"/>
      <c r="Y36" s="55"/>
      <c r="Z36" s="55"/>
      <c r="AA36" s="55"/>
      <c r="AB36" s="55"/>
      <c r="AC36" s="55"/>
    </row>
    <row r="37" spans="1:29" ht="42.75" customHeight="1">
      <c r="A37" s="64" t="s">
        <v>27</v>
      </c>
      <c r="B37" s="62" t="s">
        <v>292</v>
      </c>
      <c r="C37" s="62" t="s">
        <v>278</v>
      </c>
      <c r="D37" s="66"/>
      <c r="E37" s="67" t="s">
        <v>298</v>
      </c>
      <c r="F37" s="35"/>
      <c r="G37" s="35"/>
      <c r="H37" s="35"/>
      <c r="I37" s="35"/>
      <c r="J37" s="35"/>
      <c r="K37" s="35"/>
      <c r="L37" s="35"/>
      <c r="M37" s="35"/>
      <c r="N37" s="35"/>
      <c r="O37" s="55"/>
      <c r="P37" s="55"/>
      <c r="Q37" s="55"/>
      <c r="R37" s="55"/>
      <c r="S37" s="55"/>
      <c r="T37" s="55"/>
      <c r="U37" s="55"/>
      <c r="V37" s="55"/>
      <c r="W37" s="55"/>
      <c r="X37" s="55"/>
      <c r="Y37" s="55"/>
      <c r="Z37" s="55"/>
      <c r="AA37" s="55"/>
      <c r="AB37" s="55"/>
      <c r="AC37" s="55"/>
    </row>
    <row r="38" spans="1:29" ht="69" customHeight="1">
      <c r="A38" s="61" t="s">
        <v>28</v>
      </c>
      <c r="B38" s="68" t="s">
        <v>279</v>
      </c>
      <c r="C38" s="62" t="s">
        <v>280</v>
      </c>
      <c r="D38" s="66"/>
      <c r="E38" s="67" t="s">
        <v>306</v>
      </c>
      <c r="F38" s="35"/>
      <c r="G38" s="35"/>
      <c r="H38" s="35"/>
      <c r="I38" s="35"/>
      <c r="J38" s="35"/>
      <c r="K38" s="35"/>
      <c r="L38" s="35"/>
      <c r="M38" s="35"/>
      <c r="N38" s="35"/>
      <c r="O38" s="55"/>
      <c r="P38" s="55"/>
      <c r="Q38" s="55"/>
      <c r="R38" s="55"/>
      <c r="S38" s="55"/>
      <c r="T38" s="55"/>
      <c r="U38" s="55"/>
      <c r="V38" s="55"/>
      <c r="W38" s="55"/>
      <c r="X38" s="55"/>
      <c r="Y38" s="55"/>
      <c r="Z38" s="55"/>
      <c r="AA38" s="55"/>
      <c r="AB38" s="55"/>
      <c r="AC38" s="55"/>
    </row>
    <row r="39" spans="1:29" ht="45" customHeight="1">
      <c r="A39" s="61" t="s">
        <v>32</v>
      </c>
      <c r="B39" s="59" t="s">
        <v>281</v>
      </c>
      <c r="C39" s="62" t="s">
        <v>236</v>
      </c>
      <c r="D39" s="66"/>
      <c r="E39" s="67" t="s">
        <v>139</v>
      </c>
      <c r="F39" s="35"/>
      <c r="G39" s="35"/>
      <c r="H39" s="35"/>
      <c r="I39" s="35"/>
      <c r="J39" s="35"/>
      <c r="K39" s="35"/>
      <c r="L39" s="35"/>
      <c r="M39" s="35"/>
      <c r="N39" s="35"/>
      <c r="O39" s="55"/>
      <c r="P39" s="55"/>
      <c r="Q39" s="55"/>
      <c r="R39" s="55"/>
      <c r="S39" s="55"/>
      <c r="T39" s="55"/>
      <c r="U39" s="55"/>
      <c r="V39" s="55"/>
      <c r="W39" s="55"/>
      <c r="X39" s="55"/>
      <c r="Y39" s="55"/>
      <c r="Z39" s="55"/>
      <c r="AA39" s="55"/>
      <c r="AB39" s="55"/>
      <c r="AC39" s="55"/>
    </row>
    <row r="40" spans="1:29" ht="137.25" customHeight="1">
      <c r="A40" s="61" t="s">
        <v>36</v>
      </c>
      <c r="B40" s="59" t="s">
        <v>282</v>
      </c>
      <c r="C40" s="62" t="s">
        <v>283</v>
      </c>
      <c r="D40" s="66" t="s">
        <v>284</v>
      </c>
      <c r="E40" s="67" t="s">
        <v>285</v>
      </c>
      <c r="F40" s="35"/>
      <c r="G40" s="35"/>
      <c r="H40" s="35"/>
      <c r="I40" s="35"/>
      <c r="J40" s="35"/>
      <c r="K40" s="35"/>
      <c r="L40" s="35"/>
      <c r="M40" s="35"/>
      <c r="N40" s="35"/>
      <c r="O40" s="55"/>
      <c r="P40" s="55"/>
      <c r="Q40" s="55"/>
      <c r="R40" s="55"/>
      <c r="S40" s="55"/>
      <c r="T40" s="55"/>
      <c r="U40" s="55"/>
      <c r="V40" s="55"/>
      <c r="W40" s="55"/>
      <c r="X40" s="55"/>
      <c r="Y40" s="55"/>
      <c r="Z40" s="55"/>
      <c r="AA40" s="55"/>
      <c r="AB40" s="55"/>
      <c r="AC40" s="55"/>
    </row>
    <row r="41" spans="1:29" ht="36" customHeight="1">
      <c r="A41" s="64" t="s">
        <v>31</v>
      </c>
      <c r="B41" s="59" t="s">
        <v>286</v>
      </c>
      <c r="C41" s="62" t="s">
        <v>287</v>
      </c>
      <c r="D41" s="62"/>
      <c r="E41" s="69" t="s">
        <v>288</v>
      </c>
      <c r="F41" s="35"/>
      <c r="G41" s="35"/>
      <c r="H41" s="35"/>
      <c r="I41" s="35"/>
      <c r="J41" s="35"/>
      <c r="K41" s="35"/>
      <c r="L41" s="35"/>
      <c r="M41" s="35"/>
      <c r="N41" s="35"/>
      <c r="O41" s="55"/>
      <c r="P41" s="55"/>
      <c r="Q41" s="55"/>
      <c r="R41" s="55"/>
      <c r="S41" s="55"/>
      <c r="T41" s="55"/>
      <c r="U41" s="55"/>
      <c r="V41" s="55"/>
      <c r="W41" s="55"/>
      <c r="X41" s="55"/>
      <c r="Y41" s="55"/>
      <c r="Z41" s="55"/>
      <c r="AA41" s="55"/>
      <c r="AB41" s="55"/>
      <c r="AC41" s="55"/>
    </row>
    <row r="42" spans="1:29" ht="24.95" customHeight="1">
      <c r="A42" s="64" t="s">
        <v>34</v>
      </c>
      <c r="B42" s="59" t="s">
        <v>289</v>
      </c>
      <c r="C42" s="62" t="s">
        <v>287</v>
      </c>
      <c r="D42" s="62"/>
      <c r="E42" s="67"/>
      <c r="F42" s="35"/>
      <c r="G42" s="35"/>
      <c r="H42" s="35"/>
      <c r="I42" s="35"/>
      <c r="J42" s="35"/>
      <c r="K42" s="35"/>
      <c r="L42" s="35"/>
      <c r="M42" s="35"/>
      <c r="N42" s="35"/>
      <c r="O42" s="55"/>
      <c r="P42" s="55"/>
      <c r="Q42" s="55"/>
      <c r="R42" s="55"/>
      <c r="S42" s="55"/>
      <c r="T42" s="55"/>
      <c r="U42" s="55"/>
      <c r="V42" s="55"/>
      <c r="W42" s="55"/>
      <c r="X42" s="55"/>
      <c r="Y42" s="55"/>
      <c r="Z42" s="55"/>
      <c r="AA42" s="55"/>
      <c r="AB42" s="55"/>
      <c r="AC42" s="55"/>
    </row>
    <row r="43" spans="1:29" ht="29.25" customHeight="1">
      <c r="A43" s="64" t="s">
        <v>35</v>
      </c>
      <c r="B43" s="59" t="s">
        <v>290</v>
      </c>
      <c r="C43" s="62" t="s">
        <v>287</v>
      </c>
      <c r="D43" s="62"/>
      <c r="E43" s="67"/>
      <c r="F43" s="35"/>
      <c r="G43" s="35"/>
      <c r="H43" s="35"/>
      <c r="I43" s="35"/>
      <c r="J43" s="35"/>
      <c r="K43" s="35"/>
      <c r="L43" s="35"/>
      <c r="M43" s="35"/>
      <c r="N43" s="35"/>
      <c r="O43" s="55"/>
      <c r="P43" s="55"/>
      <c r="Q43" s="55"/>
      <c r="R43" s="55"/>
      <c r="S43" s="55"/>
      <c r="T43" s="55"/>
      <c r="U43" s="55"/>
      <c r="V43" s="55"/>
      <c r="W43" s="55"/>
      <c r="X43" s="55"/>
      <c r="Y43" s="55"/>
      <c r="Z43" s="55"/>
      <c r="AA43" s="55"/>
      <c r="AB43" s="55"/>
      <c r="AC43" s="55"/>
    </row>
    <row r="44" spans="1:29" s="38" customFormat="1" ht="36.75" customHeight="1">
      <c r="A44" s="70"/>
      <c r="B44" s="71"/>
      <c r="C44" s="72"/>
      <c r="D44" s="72"/>
      <c r="E44" s="72"/>
      <c r="F44" s="35"/>
      <c r="G44" s="35"/>
      <c r="H44" s="35"/>
      <c r="I44" s="35"/>
      <c r="J44" s="35"/>
      <c r="K44" s="35"/>
      <c r="L44" s="35"/>
      <c r="M44" s="35"/>
      <c r="N44" s="35"/>
      <c r="O44" s="43"/>
      <c r="P44" s="43"/>
      <c r="Q44" s="43"/>
      <c r="R44" s="43"/>
      <c r="S44" s="43"/>
      <c r="T44" s="43"/>
      <c r="U44" s="43"/>
      <c r="V44" s="43"/>
      <c r="W44" s="43"/>
      <c r="X44" s="43"/>
      <c r="Y44" s="43"/>
      <c r="Z44" s="43"/>
      <c r="AA44" s="43"/>
      <c r="AB44" s="43"/>
      <c r="AC44" s="43"/>
    </row>
    <row r="45" spans="1:29" s="38" customFormat="1" ht="24.95" customHeight="1">
      <c r="A45" s="70"/>
      <c r="B45" s="71"/>
      <c r="C45" s="72"/>
      <c r="D45" s="72"/>
      <c r="E45" s="72"/>
      <c r="F45" s="35"/>
      <c r="G45" s="35"/>
      <c r="H45" s="35"/>
      <c r="I45" s="35"/>
      <c r="J45" s="35"/>
      <c r="K45" s="35"/>
      <c r="L45" s="35"/>
      <c r="M45" s="35"/>
      <c r="N45" s="35"/>
      <c r="O45" s="43"/>
      <c r="P45" s="43"/>
      <c r="Q45" s="43"/>
      <c r="R45" s="43"/>
      <c r="S45" s="43"/>
      <c r="T45" s="43"/>
      <c r="U45" s="43"/>
      <c r="V45" s="43"/>
      <c r="W45" s="43"/>
      <c r="X45" s="43"/>
      <c r="Y45" s="43"/>
      <c r="Z45" s="43"/>
      <c r="AA45" s="43"/>
      <c r="AB45" s="43"/>
      <c r="AC45" s="43"/>
    </row>
    <row r="46" spans="1:29" s="38" customFormat="1" ht="24.95" customHeight="1">
      <c r="A46" s="73"/>
      <c r="B46" s="71"/>
      <c r="C46" s="72"/>
      <c r="D46" s="72"/>
      <c r="E46" s="72"/>
      <c r="F46" s="35"/>
      <c r="G46" s="35"/>
      <c r="H46" s="35"/>
      <c r="I46" s="35"/>
      <c r="J46" s="35"/>
      <c r="K46" s="35"/>
      <c r="L46" s="35"/>
      <c r="M46" s="35"/>
      <c r="N46" s="35"/>
      <c r="O46" s="43"/>
      <c r="P46" s="43"/>
      <c r="Q46" s="43"/>
      <c r="R46" s="43"/>
      <c r="S46" s="43"/>
      <c r="T46" s="43"/>
      <c r="U46" s="43"/>
      <c r="V46" s="43"/>
      <c r="W46" s="43"/>
      <c r="X46" s="43"/>
      <c r="Y46" s="43"/>
      <c r="Z46" s="43"/>
      <c r="AA46" s="43"/>
      <c r="AB46" s="43"/>
      <c r="AC46" s="43"/>
    </row>
    <row r="47" spans="1:29" s="38" customFormat="1" ht="54" customHeight="1">
      <c r="A47" s="43"/>
      <c r="B47" s="71"/>
      <c r="C47" s="72"/>
      <c r="D47" s="72"/>
      <c r="E47" s="72"/>
      <c r="F47" s="35"/>
      <c r="G47" s="35"/>
      <c r="H47" s="35"/>
      <c r="I47" s="35"/>
      <c r="J47" s="35"/>
      <c r="K47" s="35"/>
      <c r="L47" s="35"/>
      <c r="M47" s="35"/>
      <c r="N47" s="35"/>
      <c r="O47" s="43"/>
      <c r="P47" s="43"/>
      <c r="Q47" s="43"/>
      <c r="R47" s="43"/>
      <c r="S47" s="43"/>
      <c r="T47" s="43"/>
      <c r="U47" s="43"/>
      <c r="V47" s="43"/>
      <c r="W47" s="43"/>
      <c r="X47" s="43"/>
      <c r="Y47" s="43"/>
      <c r="Z47" s="43"/>
      <c r="AA47" s="43"/>
      <c r="AB47" s="43"/>
      <c r="AC47" s="43"/>
    </row>
    <row r="48" spans="1:29" s="38" customFormat="1" ht="24.95" customHeight="1">
      <c r="A48" s="43"/>
      <c r="B48" s="71"/>
      <c r="C48" s="72"/>
      <c r="D48" s="72"/>
      <c r="E48" s="72"/>
      <c r="F48" s="35"/>
      <c r="G48" s="35"/>
      <c r="H48" s="35"/>
      <c r="I48" s="35"/>
      <c r="J48" s="35"/>
      <c r="K48" s="35"/>
      <c r="L48" s="35"/>
      <c r="M48" s="35"/>
      <c r="N48" s="35"/>
      <c r="O48" s="43"/>
      <c r="P48" s="43"/>
      <c r="Q48" s="43"/>
      <c r="R48" s="43"/>
      <c r="S48" s="43"/>
      <c r="T48" s="43"/>
      <c r="U48" s="43"/>
      <c r="V48" s="43"/>
      <c r="W48" s="43"/>
      <c r="X48" s="43"/>
      <c r="Y48" s="43"/>
      <c r="Z48" s="43"/>
      <c r="AA48" s="43"/>
      <c r="AB48" s="43"/>
      <c r="AC48" s="43"/>
    </row>
    <row r="49" spans="1:29" s="38" customFormat="1" ht="24.95" customHeight="1">
      <c r="A49" s="43"/>
      <c r="B49" s="71"/>
      <c r="C49" s="72"/>
      <c r="D49" s="72"/>
      <c r="E49" s="72"/>
      <c r="F49" s="35"/>
      <c r="G49" s="35"/>
      <c r="H49" s="35"/>
      <c r="I49" s="35"/>
      <c r="J49" s="35"/>
      <c r="K49" s="35"/>
      <c r="L49" s="35"/>
      <c r="M49" s="35"/>
      <c r="N49" s="35"/>
      <c r="O49" s="43"/>
      <c r="P49" s="43"/>
      <c r="Q49" s="43"/>
      <c r="R49" s="43"/>
      <c r="S49" s="43"/>
      <c r="T49" s="43"/>
      <c r="U49" s="43"/>
      <c r="V49" s="43"/>
      <c r="W49" s="43"/>
      <c r="X49" s="43"/>
      <c r="Y49" s="43"/>
      <c r="Z49" s="43"/>
      <c r="AA49" s="43"/>
      <c r="AB49" s="43"/>
      <c r="AC49" s="43"/>
    </row>
    <row r="50" spans="1:29" s="38" customFormat="1" ht="24.95" customHeight="1">
      <c r="A50" s="43"/>
      <c r="B50" s="43"/>
      <c r="C50" s="72"/>
      <c r="D50" s="72"/>
      <c r="E50" s="72"/>
      <c r="F50" s="35"/>
      <c r="G50" s="35"/>
      <c r="H50" s="35"/>
      <c r="I50" s="35"/>
      <c r="J50" s="35"/>
      <c r="K50" s="35"/>
      <c r="L50" s="35"/>
      <c r="M50" s="35"/>
      <c r="N50" s="35"/>
      <c r="O50" s="43"/>
      <c r="P50" s="43"/>
      <c r="Q50" s="43"/>
      <c r="R50" s="43"/>
      <c r="S50" s="43"/>
      <c r="T50" s="43"/>
      <c r="U50" s="43"/>
      <c r="V50" s="43"/>
      <c r="W50" s="43"/>
      <c r="X50" s="43"/>
      <c r="Y50" s="43"/>
      <c r="Z50" s="43"/>
      <c r="AA50" s="43"/>
      <c r="AB50" s="43"/>
      <c r="AC50" s="43"/>
    </row>
    <row r="51" spans="1:29" s="38" customFormat="1" ht="24.95" customHeight="1">
      <c r="A51" s="43"/>
      <c r="B51" s="71"/>
      <c r="C51" s="72"/>
      <c r="D51" s="72"/>
      <c r="E51" s="72"/>
      <c r="F51" s="35"/>
      <c r="G51" s="35"/>
      <c r="H51" s="35"/>
      <c r="I51" s="35"/>
      <c r="J51" s="35"/>
      <c r="K51" s="35"/>
      <c r="L51" s="35"/>
      <c r="M51" s="35"/>
      <c r="N51" s="35"/>
      <c r="O51" s="43"/>
      <c r="P51" s="43"/>
      <c r="Q51" s="43"/>
      <c r="R51" s="43"/>
      <c r="S51" s="43"/>
      <c r="T51" s="43"/>
      <c r="U51" s="43"/>
      <c r="V51" s="43"/>
      <c r="W51" s="43"/>
      <c r="X51" s="43"/>
      <c r="Y51" s="43"/>
      <c r="Z51" s="43"/>
      <c r="AA51" s="43"/>
      <c r="AB51" s="43"/>
      <c r="AC51" s="43"/>
    </row>
    <row r="52" spans="1:29" s="38" customFormat="1" ht="44.25" customHeight="1">
      <c r="A52" s="43"/>
      <c r="B52" s="71"/>
      <c r="C52" s="72"/>
      <c r="D52" s="72"/>
      <c r="E52" s="72"/>
      <c r="F52" s="35"/>
      <c r="G52" s="35"/>
      <c r="H52" s="35"/>
      <c r="I52" s="35"/>
      <c r="J52" s="35"/>
      <c r="K52" s="35"/>
      <c r="L52" s="35"/>
      <c r="M52" s="35"/>
      <c r="N52" s="35"/>
      <c r="O52" s="43"/>
      <c r="P52" s="43"/>
      <c r="Q52" s="43"/>
      <c r="R52" s="43"/>
      <c r="S52" s="43"/>
      <c r="T52" s="43"/>
      <c r="U52" s="43"/>
      <c r="V52" s="43"/>
      <c r="W52" s="43"/>
      <c r="X52" s="43"/>
      <c r="Y52" s="43"/>
      <c r="Z52" s="43"/>
      <c r="AA52" s="43"/>
      <c r="AB52" s="43"/>
      <c r="AC52" s="43"/>
    </row>
    <row r="53" spans="1:29" s="38" customFormat="1" ht="24.95" customHeight="1">
      <c r="A53" s="46"/>
      <c r="B53" s="46"/>
      <c r="C53" s="72"/>
      <c r="D53" s="72"/>
      <c r="E53" s="72"/>
      <c r="F53" s="35"/>
      <c r="G53" s="35"/>
      <c r="H53" s="35"/>
      <c r="I53" s="35"/>
      <c r="J53" s="35"/>
      <c r="K53" s="35"/>
      <c r="L53" s="35"/>
      <c r="M53" s="35"/>
      <c r="N53" s="35"/>
      <c r="O53" s="43"/>
      <c r="P53" s="43"/>
      <c r="Q53" s="43"/>
      <c r="R53" s="43"/>
      <c r="S53" s="43"/>
      <c r="T53" s="43"/>
      <c r="U53" s="43"/>
      <c r="V53" s="43"/>
      <c r="W53" s="43"/>
      <c r="X53" s="43"/>
      <c r="Y53" s="43"/>
      <c r="Z53" s="43"/>
      <c r="AA53" s="43"/>
      <c r="AB53" s="43"/>
      <c r="AC53" s="43"/>
    </row>
    <row r="54" spans="1:29" s="38" customFormat="1" ht="24.95" customHeight="1">
      <c r="A54" s="43"/>
      <c r="B54" s="71"/>
      <c r="C54" s="72"/>
      <c r="D54" s="72"/>
      <c r="E54" s="72"/>
      <c r="F54" s="35"/>
      <c r="G54" s="35"/>
      <c r="H54" s="35"/>
      <c r="I54" s="35"/>
      <c r="J54" s="35"/>
      <c r="K54" s="35"/>
      <c r="L54" s="35"/>
      <c r="M54" s="35"/>
      <c r="N54" s="35"/>
      <c r="O54" s="43"/>
      <c r="P54" s="43"/>
      <c r="Q54" s="43"/>
      <c r="R54" s="43"/>
      <c r="S54" s="43"/>
      <c r="T54" s="43"/>
      <c r="U54" s="43"/>
      <c r="V54" s="43"/>
      <c r="W54" s="43"/>
      <c r="X54" s="43"/>
      <c r="Y54" s="43"/>
      <c r="Z54" s="43"/>
      <c r="AA54" s="43"/>
      <c r="AB54" s="43"/>
      <c r="AC54" s="43"/>
    </row>
    <row r="55" spans="1:29" s="38" customFormat="1" ht="24.95" customHeight="1">
      <c r="A55" s="43"/>
      <c r="B55" s="71"/>
      <c r="C55" s="72"/>
      <c r="D55" s="72"/>
      <c r="E55" s="72"/>
      <c r="F55" s="35"/>
      <c r="G55" s="35"/>
      <c r="H55" s="35"/>
      <c r="I55" s="35"/>
      <c r="J55" s="35"/>
      <c r="K55" s="35"/>
      <c r="L55" s="35"/>
      <c r="M55" s="35"/>
      <c r="N55" s="35"/>
      <c r="O55" s="43"/>
      <c r="P55" s="43"/>
      <c r="Q55" s="43"/>
      <c r="R55" s="43"/>
      <c r="S55" s="43"/>
      <c r="T55" s="43"/>
      <c r="U55" s="43"/>
      <c r="V55" s="43"/>
      <c r="W55" s="43"/>
      <c r="X55" s="43"/>
      <c r="Y55" s="43"/>
      <c r="Z55" s="43"/>
      <c r="AA55" s="43"/>
      <c r="AB55" s="43"/>
      <c r="AC55" s="43"/>
    </row>
    <row r="56" spans="1:29" s="38" customFormat="1" ht="24.95" customHeight="1">
      <c r="A56" s="43"/>
      <c r="B56" s="43"/>
      <c r="C56" s="72"/>
      <c r="D56" s="72"/>
      <c r="E56" s="72"/>
      <c r="F56" s="35"/>
      <c r="G56" s="35"/>
      <c r="H56" s="35"/>
      <c r="I56" s="35"/>
      <c r="J56" s="35"/>
      <c r="K56" s="35"/>
      <c r="L56" s="35"/>
      <c r="M56" s="35"/>
      <c r="N56" s="35"/>
      <c r="O56" s="43"/>
      <c r="P56" s="43"/>
      <c r="Q56" s="43"/>
      <c r="R56" s="43"/>
      <c r="S56" s="43"/>
      <c r="T56" s="43"/>
      <c r="U56" s="43"/>
      <c r="V56" s="43"/>
      <c r="W56" s="43"/>
      <c r="X56" s="43"/>
      <c r="Y56" s="43"/>
      <c r="Z56" s="43"/>
      <c r="AA56" s="43"/>
      <c r="AB56" s="43"/>
      <c r="AC56" s="43"/>
    </row>
    <row r="57" spans="1:29" s="38" customFormat="1" ht="24.95" customHeight="1">
      <c r="A57" s="46"/>
      <c r="C57" s="43"/>
      <c r="D57" s="43"/>
      <c r="E57" s="71"/>
      <c r="F57" s="43"/>
      <c r="G57" s="43"/>
      <c r="H57" s="43"/>
      <c r="I57" s="43"/>
      <c r="J57" s="43"/>
      <c r="K57" s="43"/>
      <c r="L57" s="43"/>
      <c r="M57" s="43"/>
      <c r="N57" s="43"/>
      <c r="O57" s="43"/>
      <c r="P57" s="43"/>
      <c r="Q57" s="43"/>
      <c r="R57" s="43"/>
      <c r="S57" s="43"/>
      <c r="T57" s="43"/>
      <c r="U57" s="43"/>
      <c r="V57" s="43"/>
      <c r="W57" s="43"/>
      <c r="X57" s="43"/>
      <c r="Y57" s="43"/>
      <c r="Z57" s="43"/>
      <c r="AA57" s="43"/>
      <c r="AB57" s="43"/>
      <c r="AC57" s="43"/>
    </row>
    <row r="58" spans="1:29" s="38" customFormat="1" ht="24.95" customHeight="1">
      <c r="A58" s="43"/>
      <c r="B58" s="43"/>
      <c r="C58" s="43"/>
      <c r="D58" s="43"/>
      <c r="E58" s="71"/>
      <c r="F58" s="43"/>
      <c r="G58" s="43"/>
      <c r="H58" s="43"/>
      <c r="I58" s="43"/>
      <c r="J58" s="43"/>
      <c r="K58" s="43"/>
      <c r="L58" s="43"/>
      <c r="M58" s="43"/>
      <c r="N58" s="43"/>
      <c r="O58" s="43"/>
      <c r="P58" s="43"/>
      <c r="Q58" s="43"/>
      <c r="R58" s="43"/>
      <c r="S58" s="43"/>
      <c r="T58" s="43"/>
      <c r="U58" s="43"/>
      <c r="V58" s="43"/>
      <c r="W58" s="43"/>
      <c r="X58" s="43"/>
      <c r="Y58" s="43"/>
      <c r="Z58" s="43"/>
      <c r="AA58" s="43"/>
      <c r="AB58" s="43"/>
      <c r="AC58" s="43"/>
    </row>
    <row r="59" spans="1:29" ht="24.95" customHeight="1">
      <c r="A59" s="55"/>
      <c r="B59" s="55"/>
      <c r="C59" s="55"/>
      <c r="D59" s="55"/>
      <c r="E59" s="74"/>
      <c r="F59" s="55"/>
      <c r="G59" s="55"/>
      <c r="H59" s="55"/>
      <c r="I59" s="55"/>
      <c r="J59" s="55"/>
      <c r="K59" s="55"/>
      <c r="L59" s="55"/>
      <c r="M59" s="55"/>
      <c r="N59" s="55"/>
      <c r="O59" s="55"/>
      <c r="P59" s="55"/>
      <c r="Q59" s="55"/>
      <c r="R59" s="55"/>
      <c r="S59" s="55"/>
      <c r="T59" s="55"/>
      <c r="U59" s="55"/>
      <c r="V59" s="55"/>
      <c r="W59" s="55"/>
      <c r="X59" s="55"/>
      <c r="Y59" s="55"/>
      <c r="Z59" s="55"/>
      <c r="AA59" s="55"/>
      <c r="AB59" s="55"/>
      <c r="AC59" s="55"/>
    </row>
    <row r="60" spans="1:29" ht="24.95" customHeight="1">
      <c r="A60" s="55"/>
      <c r="B60" s="55"/>
      <c r="C60" s="55"/>
      <c r="D60" s="55"/>
      <c r="E60" s="74"/>
      <c r="F60" s="55"/>
      <c r="G60" s="55"/>
      <c r="H60" s="55"/>
      <c r="I60" s="55"/>
      <c r="J60" s="55"/>
      <c r="K60" s="55"/>
      <c r="L60" s="55"/>
      <c r="M60" s="55"/>
      <c r="N60" s="55"/>
      <c r="O60" s="55"/>
      <c r="P60" s="55"/>
      <c r="Q60" s="55"/>
      <c r="R60" s="55"/>
      <c r="S60" s="55"/>
      <c r="T60" s="55"/>
      <c r="U60" s="55"/>
      <c r="V60" s="55"/>
      <c r="W60" s="55"/>
      <c r="X60" s="55"/>
      <c r="Y60" s="55"/>
      <c r="Z60" s="55"/>
      <c r="AA60" s="55"/>
      <c r="AB60" s="55"/>
      <c r="AC60" s="55"/>
    </row>
    <row r="61" spans="1:29" ht="24.95" customHeight="1">
      <c r="A61" s="55"/>
      <c r="B61" s="55"/>
      <c r="C61" s="55"/>
      <c r="D61" s="55"/>
      <c r="E61" s="74"/>
      <c r="F61" s="55"/>
      <c r="G61" s="55"/>
      <c r="H61" s="55"/>
      <c r="I61" s="55"/>
      <c r="J61" s="55"/>
      <c r="K61" s="55"/>
      <c r="L61" s="55"/>
      <c r="M61" s="55"/>
      <c r="N61" s="55"/>
      <c r="O61" s="55"/>
      <c r="P61" s="55"/>
      <c r="Q61" s="55"/>
      <c r="R61" s="55"/>
      <c r="S61" s="55"/>
      <c r="T61" s="55"/>
      <c r="U61" s="55"/>
      <c r="V61" s="55"/>
      <c r="W61" s="55"/>
      <c r="X61" s="55"/>
      <c r="Y61" s="55"/>
      <c r="Z61" s="55"/>
      <c r="AA61" s="55"/>
      <c r="AB61" s="55"/>
      <c r="AC61" s="55"/>
    </row>
    <row r="62" spans="1:29" ht="24.95" customHeight="1">
      <c r="A62" s="55"/>
      <c r="B62" s="55"/>
      <c r="C62" s="55"/>
      <c r="D62" s="55"/>
      <c r="E62" s="74"/>
      <c r="F62" s="55"/>
      <c r="G62" s="55"/>
      <c r="H62" s="55"/>
      <c r="I62" s="55"/>
      <c r="J62" s="55"/>
      <c r="K62" s="55"/>
      <c r="L62" s="55"/>
      <c r="M62" s="55"/>
      <c r="N62" s="55"/>
      <c r="O62" s="55"/>
      <c r="P62" s="55"/>
      <c r="Q62" s="55"/>
      <c r="R62" s="55"/>
      <c r="S62" s="55"/>
      <c r="T62" s="55"/>
      <c r="U62" s="55"/>
      <c r="V62" s="55"/>
      <c r="W62" s="55"/>
      <c r="X62" s="55"/>
      <c r="Y62" s="55"/>
      <c r="Z62" s="55"/>
      <c r="AA62" s="55"/>
      <c r="AB62" s="55"/>
      <c r="AC62" s="55"/>
    </row>
    <row r="63" spans="1:29" ht="24.95" customHeight="1">
      <c r="A63" s="55"/>
      <c r="B63" s="55"/>
      <c r="C63" s="55"/>
      <c r="D63" s="55"/>
      <c r="E63" s="74"/>
      <c r="F63" s="55"/>
      <c r="G63" s="55"/>
      <c r="H63" s="55"/>
      <c r="I63" s="55"/>
      <c r="J63" s="55"/>
      <c r="K63" s="55"/>
      <c r="L63" s="55"/>
      <c r="M63" s="55"/>
      <c r="N63" s="55"/>
      <c r="O63" s="55"/>
      <c r="P63" s="55"/>
      <c r="Q63" s="55"/>
      <c r="R63" s="55"/>
      <c r="S63" s="55"/>
      <c r="T63" s="55"/>
      <c r="U63" s="55"/>
      <c r="V63" s="55"/>
      <c r="W63" s="55"/>
      <c r="X63" s="55"/>
      <c r="Y63" s="55"/>
      <c r="Z63" s="55"/>
      <c r="AA63" s="55"/>
      <c r="AB63" s="55"/>
      <c r="AC63" s="55"/>
    </row>
    <row r="64" spans="1:29" ht="24.95" customHeight="1"/>
    <row r="65" ht="24.95" customHeight="1"/>
  </sheetData>
  <mergeCells count="4">
    <mergeCell ref="A1:E1"/>
    <mergeCell ref="A3:D3"/>
    <mergeCell ref="A4:B4"/>
    <mergeCell ref="A6:B6"/>
  </mergeCells>
  <hyperlinks>
    <hyperlink ref="C32" r:id="rId1" display="https://arthur-e.github.io/Wicket/sandbox-gmaps3.html"/>
    <hyperlink ref="D32" r:id="rId2"/>
    <hyperlink ref="D33" r:id="rId3"/>
    <hyperlink ref="D34" r:id="rId4"/>
    <hyperlink ref="D35" r:id="rId5"/>
    <hyperlink ref="D36" r:id="rId6"/>
    <hyperlink ref="C11" r:id="rId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8" sqref="D8"/>
    </sheetView>
  </sheetViews>
  <sheetFormatPr baseColWidth="10" defaultRowHeight="15"/>
  <cols>
    <col min="1" max="1" width="13.7109375" bestFit="1" customWidth="1"/>
    <col min="2" max="2" width="25.140625" bestFit="1" customWidth="1"/>
    <col min="3" max="3" width="20.7109375" bestFit="1" customWidth="1"/>
    <col min="4" max="4" width="15.7109375" bestFit="1" customWidth="1"/>
    <col min="5" max="5" width="17.42578125" bestFit="1" customWidth="1"/>
    <col min="6" max="6" width="17.140625" bestFit="1" customWidth="1"/>
  </cols>
  <sheetData>
    <row r="1" spans="1:6">
      <c r="A1" s="1" t="s">
        <v>15</v>
      </c>
      <c r="B1" s="1" t="s">
        <v>44</v>
      </c>
      <c r="C1" s="1" t="s">
        <v>18</v>
      </c>
      <c r="D1" s="1" t="s">
        <v>17</v>
      </c>
      <c r="E1" s="1" t="s">
        <v>22</v>
      </c>
      <c r="F1" s="1" t="s">
        <v>24</v>
      </c>
    </row>
    <row r="2" spans="1:6">
      <c r="A2" t="s">
        <v>16</v>
      </c>
      <c r="B2" t="s">
        <v>45</v>
      </c>
      <c r="C2" t="s">
        <v>300</v>
      </c>
      <c r="D2" s="5" t="s">
        <v>8</v>
      </c>
      <c r="E2" s="6" t="s">
        <v>9</v>
      </c>
      <c r="F2">
        <v>4326</v>
      </c>
    </row>
    <row r="3" spans="1:6">
      <c r="A3" t="s">
        <v>293</v>
      </c>
      <c r="B3" t="s">
        <v>294</v>
      </c>
      <c r="C3" t="s">
        <v>295</v>
      </c>
      <c r="D3" t="s">
        <v>296</v>
      </c>
      <c r="E3" t="s">
        <v>297</v>
      </c>
      <c r="F3">
        <v>2154</v>
      </c>
    </row>
    <row r="4" spans="1:6">
      <c r="F4">
        <v>3946</v>
      </c>
    </row>
    <row r="5" spans="1:6">
      <c r="F5">
        <v>27572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metadata</vt:lpstr>
      <vt:lpstr>contacts</vt:lpstr>
      <vt:lpstr>boundingbox</vt:lpstr>
      <vt:lpstr>codelist</vt:lpstr>
      <vt:lpstr>guidelines</vt:lpstr>
      <vt:lpstr>listes</vt:lpstr>
      <vt:lpstr>metadata!Zone_d_impression</vt:lpstr>
    </vt:vector>
  </TitlesOfParts>
  <Company>ULR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Plumejeaud</dc:creator>
  <cp:lastModifiedBy>Christine Plumejeaud</cp:lastModifiedBy>
  <cp:lastPrinted>2018-12-03T08:46:31Z</cp:lastPrinted>
  <dcterms:created xsi:type="dcterms:W3CDTF">2018-10-29T09:20:45Z</dcterms:created>
  <dcterms:modified xsi:type="dcterms:W3CDTF">2019-03-05T09:38:50Z</dcterms:modified>
</cp:coreProperties>
</file>