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FTT_Stand_Alone\Utilities\titles\"/>
    </mc:Choice>
  </mc:AlternateContent>
  <xr:revisionPtr revIDLastSave="0" documentId="13_ncr:1_{EAC2840F-7C6F-4864-8D52-A9974F636101}" xr6:coauthVersionLast="47" xr6:coauthVersionMax="47" xr10:uidLastSave="{00000000-0000-0000-0000-000000000000}"/>
  <bookViews>
    <workbookView xWindow="-120" yWindow="-120" windowWidth="29040" windowHeight="15840" activeTab="1" xr2:uid="{DE15107C-54D6-4A3E-BAEE-83B5548A79C0}"/>
  </bookViews>
  <sheets>
    <sheet name="Graphic_Definitions" sheetId="1" r:id="rId1"/>
    <sheet name="Gamma_chart" sheetId="4" r:id="rId2"/>
    <sheet name="ColoursMap" sheetId="2" r:id="rId3"/>
    <sheet name="RGB_values" sheetId="3" r:id="rId4"/>
  </sheets>
  <definedNames>
    <definedName name="_xlnm._FilterDatabase" localSheetId="2" hidden="1">ColoursMap!$F$1:$G$286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3" i="2"/>
  <c r="B14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<sst xmlns="http://schemas.openxmlformats.org/spreadsheetml/2006/main" count="509" uniqueCount="350">
  <si>
    <t>Type</t>
  </si>
  <si>
    <t>Chart</t>
  </si>
  <si>
    <t>Table</t>
  </si>
  <si>
    <t>Figure label</t>
  </si>
  <si>
    <t>Figure 1.5</t>
  </si>
  <si>
    <t>Figure 1.6</t>
  </si>
  <si>
    <t>Vars</t>
  </si>
  <si>
    <t>GDP</t>
  </si>
  <si>
    <t>Chart type</t>
  </si>
  <si>
    <t>color</t>
  </si>
  <si>
    <t>x</t>
  </si>
  <si>
    <t>y</t>
  </si>
  <si>
    <t>ref</t>
  </si>
  <si>
    <t>Table 1.5</t>
  </si>
  <si>
    <t>Chapter 1: Population &amp; Demographics</t>
  </si>
  <si>
    <t>Label</t>
  </si>
  <si>
    <t>Category</t>
  </si>
  <si>
    <t>Dim1</t>
  </si>
  <si>
    <t>Dim4</t>
  </si>
  <si>
    <t>Dim2</t>
  </si>
  <si>
    <t>Dim3</t>
  </si>
  <si>
    <t>None</t>
  </si>
  <si>
    <t>OECD Americas</t>
  </si>
  <si>
    <t>OECD Europe</t>
  </si>
  <si>
    <t>OECD Asia Oceania</t>
  </si>
  <si>
    <t>Latin America</t>
  </si>
  <si>
    <t>Middle East &amp; Africa</t>
  </si>
  <si>
    <t>India</t>
  </si>
  <si>
    <t>China</t>
  </si>
  <si>
    <t>Other Asia</t>
  </si>
  <si>
    <t>OPEC</t>
  </si>
  <si>
    <t>Russia</t>
  </si>
  <si>
    <t>Other Eurasia</t>
  </si>
  <si>
    <t>OECD Americas,OECD Europe,OECD Asia Oceania,Latin America,Middle East &amp; Africa,India,China,Other Asia,OPEC,Russia,Other Eurasia</t>
  </si>
  <si>
    <t>dimension</t>
  </si>
  <si>
    <t>year</t>
  </si>
  <si>
    <t>value</t>
  </si>
  <si>
    <t>stacked-bar</t>
  </si>
  <si>
    <t>horizontal-stacked-bar</t>
  </si>
  <si>
    <t>label</t>
  </si>
  <si>
    <t>unit</t>
  </si>
  <si>
    <t>$ 2010</t>
  </si>
  <si>
    <t>%</t>
  </si>
  <si>
    <t>DIVIDE|RGDP,RPOP|1000</t>
  </si>
  <si>
    <t>SHARE|RGDP|100</t>
  </si>
  <si>
    <t>Long term annual real GDP growth rate</t>
  </si>
  <si>
    <t>GET|RGDP</t>
  </si>
  <si>
    <t>OECD Americas,OECD Europe,OECD Asia Oceania,OECD,Latin America,Middle East &amp; Africa,India,China,Other Asia,OPEC,Russia,Other Eurasia,Non OECD,World</t>
  </si>
  <si>
    <t>decimal_round</t>
  </si>
  <si>
    <t>R</t>
  </si>
  <si>
    <t>G</t>
  </si>
  <si>
    <t>B</t>
  </si>
  <si>
    <t>1.5oC scenario</t>
  </si>
  <si>
    <t>2019–2020</t>
  </si>
  <si>
    <t>2019–2025</t>
  </si>
  <si>
    <t>2020–2025</t>
  </si>
  <si>
    <t>2020–2030</t>
  </si>
  <si>
    <t>2025–2035</t>
  </si>
  <si>
    <t>2025–2040</t>
  </si>
  <si>
    <t>2025–2045</t>
  </si>
  <si>
    <t>2030–2035</t>
  </si>
  <si>
    <t>2030–2040</t>
  </si>
  <si>
    <t>2035–2045</t>
  </si>
  <si>
    <t>2040–2045</t>
  </si>
  <si>
    <t>2040 (f. Chapter 8=13)</t>
  </si>
  <si>
    <t>Additional req. 2023–30</t>
  </si>
  <si>
    <t>Additional req. 2030–40</t>
  </si>
  <si>
    <t>Africa</t>
  </si>
  <si>
    <t>Agriculture</t>
  </si>
  <si>
    <t>Alaska crude</t>
  </si>
  <si>
    <t>Alkylation</t>
  </si>
  <si>
    <t>Annex I</t>
  </si>
  <si>
    <t>Annual additions</t>
  </si>
  <si>
    <t>API gravity</t>
  </si>
  <si>
    <t>APT case</t>
  </si>
  <si>
    <t>Argentina</t>
  </si>
  <si>
    <t>Asia-Pacific</t>
  </si>
  <si>
    <t>Aviation</t>
  </si>
  <si>
    <t>Azerbaijan</t>
  </si>
  <si>
    <t>Bahrain</t>
  </si>
  <si>
    <t>Bakken</t>
  </si>
  <si>
    <t>Baseline revision</t>
  </si>
  <si>
    <t>Biofuels</t>
  </si>
  <si>
    <t>Biomass</t>
  </si>
  <si>
    <t>Blend fuel</t>
  </si>
  <si>
    <t>Brazil</t>
  </si>
  <si>
    <t>Brazil crude</t>
  </si>
  <si>
    <t>Breeze</t>
  </si>
  <si>
    <t>Brent (nominal)</t>
  </si>
  <si>
    <t>Brent (real 2019)</t>
  </si>
  <si>
    <t>Bunker demand</t>
  </si>
  <si>
    <t>Canada</t>
  </si>
  <si>
    <t>Capacity additions per period</t>
  </si>
  <si>
    <t>Carbon intensity</t>
  </si>
  <si>
    <t>Case 1</t>
  </si>
  <si>
    <t>Case 2</t>
  </si>
  <si>
    <t>Clean fuels</t>
  </si>
  <si>
    <t>Coal</t>
  </si>
  <si>
    <t>Coking/Visbreaking</t>
  </si>
  <si>
    <t>Colombia</t>
  </si>
  <si>
    <t>Commercial vehicles</t>
  </si>
  <si>
    <t>Condensate</t>
  </si>
  <si>
    <t>Conventional crude</t>
  </si>
  <si>
    <t>Conventional NGLs</t>
  </si>
  <si>
    <t>Conventional oil</t>
  </si>
  <si>
    <t>Conventional</t>
  </si>
  <si>
    <t>Costs</t>
  </si>
  <si>
    <t>Crude runs</t>
  </si>
  <si>
    <t>Crude</t>
  </si>
  <si>
    <t>Cumulative capacity additions</t>
  </si>
  <si>
    <t>Cumulative oil demand growth</t>
  </si>
  <si>
    <t>DCs (excl. China and India)</t>
  </si>
  <si>
    <t>Demand</t>
  </si>
  <si>
    <t>Developing countries</t>
  </si>
  <si>
    <t>Diesel</t>
  </si>
  <si>
    <t>Diesel/gasoil</t>
  </si>
  <si>
    <t>Distillation capacity</t>
  </si>
  <si>
    <t>Downstream</t>
  </si>
  <si>
    <t>Eagle Ford</t>
  </si>
  <si>
    <t>Eastern Europe and Eurasia</t>
  </si>
  <si>
    <t>Egypt</t>
  </si>
  <si>
    <t>Electric vehicles (EVs)</t>
  </si>
  <si>
    <t>Electricity</t>
  </si>
  <si>
    <t>Electricity generation</t>
  </si>
  <si>
    <t>Employment rate</t>
  </si>
  <si>
    <t>Energy</t>
  </si>
  <si>
    <t>Energy intensity</t>
  </si>
  <si>
    <t>Ethane</t>
  </si>
  <si>
    <t>Ethane/LPG</t>
  </si>
  <si>
    <t>Eurasia</t>
  </si>
  <si>
    <t>Europe</t>
  </si>
  <si>
    <t>Euro-zone</t>
  </si>
  <si>
    <t>Exports</t>
  </si>
  <si>
    <t>EVs fast penetration</t>
  </si>
  <si>
    <t>EVs slow penetration</t>
  </si>
  <si>
    <t>Fluid catalytic cracking</t>
  </si>
  <si>
    <t>Fuel cell vehicles (FCVs)</t>
  </si>
  <si>
    <t>Fuel ethanol and other liquids</t>
  </si>
  <si>
    <t>Fuel oil 3.5% max (scrubbers)</t>
  </si>
  <si>
    <t>Fuel oil 3.5% max</t>
  </si>
  <si>
    <t>Fuel oil</t>
  </si>
  <si>
    <t>Fuels and mining</t>
  </si>
  <si>
    <t>Gas</t>
  </si>
  <si>
    <t>Gasoil/Diesel</t>
  </si>
  <si>
    <t>Gasoline</t>
  </si>
  <si>
    <t>Gasoline/Naphtha</t>
  </si>
  <si>
    <t>GDP growth</t>
  </si>
  <si>
    <t>GDP per capita</t>
  </si>
  <si>
    <t>Geothermal</t>
  </si>
  <si>
    <t>Global</t>
  </si>
  <si>
    <t>Global average</t>
  </si>
  <si>
    <t>Global refinery proc. gains</t>
  </si>
  <si>
    <t>Global liquids</t>
  </si>
  <si>
    <t>Global trade</t>
  </si>
  <si>
    <t>Guayana</t>
  </si>
  <si>
    <t>Guayana crude</t>
  </si>
  <si>
    <t>Gulf of Mexico crude</t>
  </si>
  <si>
    <t>Growth</t>
  </si>
  <si>
    <t>Heavy ,26o API</t>
  </si>
  <si>
    <t>High growth</t>
  </si>
  <si>
    <t>Higher GDP case</t>
  </si>
  <si>
    <t>Hybrid electric vehicles</t>
  </si>
  <si>
    <t>Hydro</t>
  </si>
  <si>
    <t>Hydrocracking</t>
  </si>
  <si>
    <t>Hydrogen</t>
  </si>
  <si>
    <t>IEA</t>
  </si>
  <si>
    <t>Imports</t>
  </si>
  <si>
    <t>Indonesia</t>
  </si>
  <si>
    <t>Inward</t>
  </si>
  <si>
    <t>Irrigation</t>
  </si>
  <si>
    <t>Isomerization</t>
  </si>
  <si>
    <t>Japan</t>
  </si>
  <si>
    <t>Jet/kerosene</t>
  </si>
  <si>
    <t>Kazakhstan</t>
  </si>
  <si>
    <t>Kerosene</t>
  </si>
  <si>
    <t>Labour productivity</t>
  </si>
  <si>
    <t>Light 33o API</t>
  </si>
  <si>
    <t>Liquid biofuels</t>
  </si>
  <si>
    <t>LNG</t>
  </si>
  <si>
    <t>Long-term</t>
  </si>
  <si>
    <t>Lower GDP case</t>
  </si>
  <si>
    <t>LPG</t>
  </si>
  <si>
    <t>Malaysia</t>
  </si>
  <si>
    <t>Manufacturing</t>
  </si>
  <si>
    <t>Marine bunkers</t>
  </si>
  <si>
    <t>Medium 26o–33o API</t>
  </si>
  <si>
    <t>Medium-term</t>
  </si>
  <si>
    <t>Mexico</t>
  </si>
  <si>
    <t>Middle distillates</t>
  </si>
  <si>
    <t>Middle East</t>
  </si>
  <si>
    <t>Midstream</t>
  </si>
  <si>
    <t>Modern use</t>
  </si>
  <si>
    <t>MTBE</t>
  </si>
  <si>
    <t>Naphtha</t>
  </si>
  <si>
    <t>NGLs and other liquids</t>
  </si>
  <si>
    <t>NGLs</t>
  </si>
  <si>
    <t>Niobrara</t>
  </si>
  <si>
    <t>Non-Annex I</t>
  </si>
  <si>
    <t>Non-conventionals</t>
  </si>
  <si>
    <t>Non-OECD</t>
  </si>
  <si>
    <t>Non-road transport</t>
  </si>
  <si>
    <t>North America</t>
  </si>
  <si>
    <t>Norway crude/Norway</t>
  </si>
  <si>
    <t>Nuclear</t>
  </si>
  <si>
    <t>OECD Asia</t>
  </si>
  <si>
    <t>OECD Asia-Pacific</t>
  </si>
  <si>
    <t>OECD</t>
  </si>
  <si>
    <t>Offshore deepwater</t>
  </si>
  <si>
    <t>Offshore shelf</t>
  </si>
  <si>
    <t>Oil demand</t>
  </si>
  <si>
    <t>Oil sands</t>
  </si>
  <si>
    <t>Oil</t>
  </si>
  <si>
    <t>4/7</t>
  </si>
  <si>
    <t>1/4</t>
  </si>
  <si>
    <t>10/11</t>
  </si>
  <si>
    <t>17/2</t>
  </si>
  <si>
    <t>Natural gas vehicles (NGVs)</t>
  </si>
  <si>
    <t>5/2</t>
  </si>
  <si>
    <t>7</t>
  </si>
  <si>
    <t>12</t>
  </si>
  <si>
    <t>2</t>
  </si>
  <si>
    <t>10</t>
  </si>
  <si>
    <t>5</t>
  </si>
  <si>
    <t>18</t>
  </si>
  <si>
    <t>19</t>
  </si>
  <si>
    <t>8</t>
  </si>
  <si>
    <t>3</t>
  </si>
  <si>
    <t>17</t>
  </si>
  <si>
    <t>11</t>
  </si>
  <si>
    <t>14</t>
  </si>
  <si>
    <t>??</t>
  </si>
  <si>
    <t>23</t>
  </si>
  <si>
    <t>9</t>
  </si>
  <si>
    <t>7/12</t>
  </si>
  <si>
    <t>13</t>
  </si>
  <si>
    <t>1</t>
  </si>
  <si>
    <t>21</t>
  </si>
  <si>
    <t>OPEC liquids</t>
  </si>
  <si>
    <t>Operational</t>
  </si>
  <si>
    <t>Other Asia-Pacific</t>
  </si>
  <si>
    <t>Other DCs</t>
  </si>
  <si>
    <t>Other industry</t>
  </si>
  <si>
    <t>Other liquids</t>
  </si>
  <si>
    <t>Other non-conventional liquids</t>
  </si>
  <si>
    <t>Other non-OECD</t>
  </si>
  <si>
    <t>Other non-OPEC</t>
  </si>
  <si>
    <t>Other onshore</t>
  </si>
  <si>
    <t>Other products</t>
  </si>
  <si>
    <t>Other renewables</t>
  </si>
  <si>
    <t>Other sectors</t>
  </si>
  <si>
    <t>Other</t>
  </si>
  <si>
    <t>Other crude</t>
  </si>
  <si>
    <t>Others</t>
  </si>
  <si>
    <t>Outward</t>
  </si>
  <si>
    <t>Participation rate</t>
  </si>
  <si>
    <t>Passenger cars</t>
  </si>
  <si>
    <t>Permian Delaware</t>
  </si>
  <si>
    <t>Permian Midland</t>
  </si>
  <si>
    <t>Permian</t>
  </si>
  <si>
    <t>Petrochemicals</t>
  </si>
  <si>
    <t>Population</t>
  </si>
  <si>
    <t>Potential refining capacity</t>
  </si>
  <si>
    <t>Processing gains</t>
  </si>
  <si>
    <t>Products</t>
  </si>
  <si>
    <t>Projects 2018–23</t>
  </si>
  <si>
    <t>Qatar</t>
  </si>
  <si>
    <t>Railways</t>
  </si>
  <si>
    <t>Rail &amp; domestic water</t>
  </si>
  <si>
    <t>Rail &amp; waterways</t>
  </si>
  <si>
    <t>Reference Case</t>
  </si>
  <si>
    <t>Refinery processing gains</t>
  </si>
  <si>
    <t>Reforming</t>
  </si>
  <si>
    <t>Rel. growth</t>
  </si>
  <si>
    <t>Renewables</t>
  </si>
  <si>
    <t>Required refining capacity</t>
  </si>
  <si>
    <t>Resid./Comm./Agr.</t>
  </si>
  <si>
    <t>Residual fuel</t>
  </si>
  <si>
    <t>Rest of World</t>
  </si>
  <si>
    <t>Road</t>
  </si>
  <si>
    <t>Road transportation</t>
  </si>
  <si>
    <t>Rural</t>
  </si>
  <si>
    <t>Russia &amp; Caspian</t>
  </si>
  <si>
    <t>Scenario A</t>
  </si>
  <si>
    <t>Scenario B</t>
  </si>
  <si>
    <t>Sensitivity A</t>
  </si>
  <si>
    <t>Sensitivity B</t>
  </si>
  <si>
    <t>Services</t>
  </si>
  <si>
    <t>Shale/Tight oil</t>
  </si>
  <si>
    <t>Share of AFVs</t>
  </si>
  <si>
    <t>Share of EVs</t>
  </si>
  <si>
    <t>Solar</t>
  </si>
  <si>
    <t>Solid fuels</t>
  </si>
  <si>
    <t>Storm</t>
  </si>
  <si>
    <t>Sulphur content</t>
  </si>
  <si>
    <t>Synthetic/upgraded</t>
  </si>
  <si>
    <t>15/22</t>
  </si>
  <si>
    <t>Thailand</t>
  </si>
  <si>
    <t>Unknown</t>
  </si>
  <si>
    <t>UK</t>
  </si>
  <si>
    <t>Upstream</t>
  </si>
  <si>
    <t>Urban</t>
  </si>
  <si>
    <t>US</t>
  </si>
  <si>
    <t>Volume</t>
  </si>
  <si>
    <t>Wind</t>
  </si>
  <si>
    <t>World</t>
  </si>
  <si>
    <t>4/10</t>
  </si>
  <si>
    <t>6/18</t>
  </si>
  <si>
    <t>4</t>
  </si>
  <si>
    <t>6/20</t>
  </si>
  <si>
    <t>26</t>
  </si>
  <si>
    <t>16</t>
  </si>
  <si>
    <t>6</t>
  </si>
  <si>
    <t>5/6</t>
  </si>
  <si>
    <t>15</t>
  </si>
  <si>
    <t>7/1</t>
  </si>
  <si>
    <t>1/3</t>
  </si>
  <si>
    <t>Tight crude</t>
  </si>
  <si>
    <t>Tight oil (crude and NGLs)</t>
  </si>
  <si>
    <t>Total liquids</t>
  </si>
  <si>
    <t>Total NGLs</t>
  </si>
  <si>
    <t>Total non-OPEC</t>
  </si>
  <si>
    <t>Total revision</t>
  </si>
  <si>
    <t>Total US tight liquids</t>
  </si>
  <si>
    <t>Traditional use</t>
  </si>
  <si>
    <t>Unconventional NGLs</t>
  </si>
  <si>
    <t>Under construction</t>
  </si>
  <si>
    <t>US &amp; Canada</t>
  </si>
  <si>
    <t>US conventinal NGLs</t>
  </si>
  <si>
    <t>US crude oil production</t>
  </si>
  <si>
    <t>US tight crude</t>
  </si>
  <si>
    <t>US unconventional NGLs</t>
  </si>
  <si>
    <t>Vacuum gasoil/residual fuel</t>
  </si>
  <si>
    <t>WCS spot</t>
  </si>
  <si>
    <t>Western Europe</t>
  </si>
  <si>
    <t>Working age population</t>
  </si>
  <si>
    <t>WTI cushing</t>
  </si>
  <si>
    <t>2019|2045</t>
  </si>
  <si>
    <t>2019-2025|2025-2035|2035-2045|2019-2045</t>
  </si>
  <si>
    <t>WOO_code</t>
  </si>
  <si>
    <t>Growth 2019-2045|2019</t>
  </si>
  <si>
    <t>Growth 2019-2045</t>
  </si>
  <si>
    <t>Labels</t>
  </si>
  <si>
    <t>Distribution of the global economy, 2019 and 2045</t>
  </si>
  <si>
    <t>Real GDP per capita in 2019 and 2045</t>
  </si>
  <si>
    <t>N/A</t>
  </si>
  <si>
    <t>line</t>
  </si>
  <si>
    <t>Power generation by technology</t>
  </si>
  <si>
    <t>power_gen</t>
  </si>
  <si>
    <t>dimension2</t>
  </si>
  <si>
    <t>GET|MEWS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</si>
</sst>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E">
  <a:themeElements>
    <a:clrScheme name="CE brand colors">
      <a:dk1>
        <a:sysClr val="windowText" lastClr="000000"/>
      </a:dk1>
      <a:lt1>
        <a:sysClr val="window" lastClr="FFFFFF"/>
      </a:lt1>
      <a:dk2>
        <a:srgbClr val="0B1F2C"/>
      </a:dk2>
      <a:lt2>
        <a:srgbClr val="009FE3"/>
      </a:lt2>
      <a:accent1>
        <a:srgbClr val="C5446E"/>
      </a:accent1>
      <a:accent2>
        <a:srgbClr val="49C9C5"/>
      </a:accent2>
      <a:accent3>
        <a:srgbClr val="AAB71D"/>
      </a:accent3>
      <a:accent4>
        <a:srgbClr val="009FE3"/>
      </a:accent4>
      <a:accent5>
        <a:srgbClr val="909090"/>
      </a:accent5>
      <a:accent6>
        <a:srgbClr val="0B1F2C"/>
      </a:accent6>
      <a:hlink>
        <a:srgbClr val="0070C0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94D0-CDB4-4625-9063-7C175DE9BEFB}">
  <sheetPr codeName="Sheet1"/>
  <dimension ref="A1:P4"/>
  <sheetViews>
    <sheetView workbookViewId="0">
      <selection activeCell="E8" sqref="E8"/>
    </sheetView>
  </sheetViews>
  <sheetFormatPr defaultRowHeight="15" x14ac:dyDescent="0.25"/>
  <cols>
    <col min="1" max="1" width="8.5703125" bestFit="1" customWidth="1"/>
    <col min="2" max="2" width="41.42578125" bestFit="1" customWidth="1"/>
    <col min="4" max="4" width="14.140625" bestFit="1" customWidth="1"/>
    <col min="5" max="5" width="12" bestFit="1" customWidth="1"/>
    <col min="6" max="7" width="12" customWidth="1"/>
    <col min="8" max="8" width="20.7109375" bestFit="1" customWidth="1"/>
    <col min="9" max="9" width="18.7109375" bestFit="1" customWidth="1"/>
  </cols>
  <sheetData>
    <row r="1" spans="1:16" x14ac:dyDescent="0.25">
      <c r="A1" s="2" t="s">
        <v>12</v>
      </c>
      <c r="B1" s="2" t="s">
        <v>3</v>
      </c>
      <c r="C1" s="2" t="s">
        <v>0</v>
      </c>
      <c r="D1" s="2" t="s">
        <v>6</v>
      </c>
      <c r="E1" s="2" t="s">
        <v>17</v>
      </c>
      <c r="F1" s="2" t="s">
        <v>19</v>
      </c>
      <c r="G1" s="2" t="s">
        <v>20</v>
      </c>
      <c r="H1" s="2" t="s">
        <v>18</v>
      </c>
      <c r="I1" s="2" t="s">
        <v>8</v>
      </c>
      <c r="J1" s="2" t="s">
        <v>10</v>
      </c>
      <c r="K1" s="2" t="s">
        <v>11</v>
      </c>
      <c r="L1" s="2" t="s">
        <v>9</v>
      </c>
      <c r="M1" s="2" t="s">
        <v>16</v>
      </c>
      <c r="N1" s="2" t="s">
        <v>39</v>
      </c>
      <c r="O1" s="2" t="s">
        <v>40</v>
      </c>
      <c r="P1" s="2" t="s">
        <v>48</v>
      </c>
    </row>
    <row r="2" spans="1:16" x14ac:dyDescent="0.25">
      <c r="A2" t="s">
        <v>4</v>
      </c>
      <c r="B2" t="s">
        <v>342</v>
      </c>
      <c r="C2" t="s">
        <v>1</v>
      </c>
      <c r="D2" t="s">
        <v>44</v>
      </c>
      <c r="E2" t="s">
        <v>33</v>
      </c>
      <c r="F2" t="s">
        <v>21</v>
      </c>
      <c r="G2" t="s">
        <v>21</v>
      </c>
      <c r="H2" s="1" t="s">
        <v>336</v>
      </c>
      <c r="I2" t="s">
        <v>38</v>
      </c>
      <c r="J2" t="s">
        <v>36</v>
      </c>
      <c r="K2" t="s">
        <v>35</v>
      </c>
      <c r="L2" t="s">
        <v>34</v>
      </c>
      <c r="M2" t="s">
        <v>14</v>
      </c>
      <c r="N2" t="s">
        <v>36</v>
      </c>
      <c r="O2" t="s">
        <v>42</v>
      </c>
      <c r="P2">
        <v>0</v>
      </c>
    </row>
    <row r="3" spans="1:16" x14ac:dyDescent="0.25">
      <c r="A3" t="s">
        <v>5</v>
      </c>
      <c r="B3" t="s">
        <v>343</v>
      </c>
      <c r="C3" t="s">
        <v>1</v>
      </c>
      <c r="D3" t="s">
        <v>43</v>
      </c>
      <c r="E3" t="s">
        <v>33</v>
      </c>
      <c r="F3" t="s">
        <v>21</v>
      </c>
      <c r="G3" t="s">
        <v>21</v>
      </c>
      <c r="H3" t="s">
        <v>339</v>
      </c>
      <c r="I3" t="s">
        <v>37</v>
      </c>
      <c r="J3" t="s">
        <v>34</v>
      </c>
      <c r="K3" t="s">
        <v>36</v>
      </c>
      <c r="L3" t="s">
        <v>35</v>
      </c>
      <c r="M3" t="s">
        <v>14</v>
      </c>
      <c r="N3" t="s">
        <v>21</v>
      </c>
      <c r="O3" t="s">
        <v>41</v>
      </c>
      <c r="P3">
        <v>0</v>
      </c>
    </row>
    <row r="4" spans="1:16" x14ac:dyDescent="0.25">
      <c r="A4" t="s">
        <v>13</v>
      </c>
      <c r="B4" t="s">
        <v>45</v>
      </c>
      <c r="C4" t="s">
        <v>2</v>
      </c>
      <c r="D4" t="s">
        <v>46</v>
      </c>
      <c r="E4" t="s">
        <v>47</v>
      </c>
      <c r="F4" t="s">
        <v>21</v>
      </c>
      <c r="G4" t="s">
        <v>21</v>
      </c>
      <c r="H4" t="s">
        <v>337</v>
      </c>
      <c r="I4" t="s">
        <v>21</v>
      </c>
      <c r="J4" t="s">
        <v>34</v>
      </c>
      <c r="K4" t="s">
        <v>35</v>
      </c>
      <c r="L4" t="s">
        <v>21</v>
      </c>
      <c r="M4" t="s">
        <v>14</v>
      </c>
      <c r="N4" t="s">
        <v>21</v>
      </c>
      <c r="O4" t="s">
        <v>42</v>
      </c>
      <c r="P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5A5F-EAB1-45B2-8ABA-1DE9D99B3CA3}">
  <dimension ref="A1:P2"/>
  <sheetViews>
    <sheetView tabSelected="1" workbookViewId="0">
      <selection activeCell="D2" sqref="D2"/>
    </sheetView>
  </sheetViews>
  <sheetFormatPr defaultRowHeight="15" x14ac:dyDescent="0.25"/>
  <cols>
    <col min="1" max="1" width="9.5703125" bestFit="1" customWidth="1"/>
    <col min="2" max="2" width="46" bestFit="1" customWidth="1"/>
    <col min="3" max="3" width="5.7109375" bestFit="1" customWidth="1"/>
    <col min="4" max="4" width="16.7109375" bestFit="1" customWidth="1"/>
    <col min="5" max="5" width="122.7109375" bestFit="1" customWidth="1"/>
    <col min="6" max="7" width="5.85546875" bestFit="1" customWidth="1"/>
    <col min="8" max="8" width="10" bestFit="1" customWidth="1"/>
    <col min="9" max="9" width="21.42578125" bestFit="1" customWidth="1"/>
    <col min="10" max="10" width="5.85546875" bestFit="1" customWidth="1"/>
    <col min="11" max="11" width="4.85546875" bestFit="1" customWidth="1"/>
    <col min="12" max="12" width="10.42578125" bestFit="1" customWidth="1"/>
    <col min="13" max="13" width="35.85546875" bestFit="1" customWidth="1"/>
    <col min="14" max="14" width="5.85546875" bestFit="1" customWidth="1"/>
    <col min="15" max="15" width="4.5703125" bestFit="1" customWidth="1"/>
    <col min="16" max="16" width="14.42578125" bestFit="1" customWidth="1"/>
  </cols>
  <sheetData>
    <row r="1" spans="1:16" x14ac:dyDescent="0.25">
      <c r="A1" s="2" t="s">
        <v>12</v>
      </c>
      <c r="B1" s="2" t="s">
        <v>3</v>
      </c>
      <c r="C1" s="2" t="s">
        <v>0</v>
      </c>
      <c r="D1" s="2" t="s">
        <v>6</v>
      </c>
      <c r="E1" s="2" t="s">
        <v>17</v>
      </c>
      <c r="F1" s="2" t="s">
        <v>19</v>
      </c>
      <c r="G1" s="2" t="s">
        <v>20</v>
      </c>
      <c r="H1" s="2" t="s">
        <v>18</v>
      </c>
      <c r="I1" s="2" t="s">
        <v>8</v>
      </c>
      <c r="J1" s="2" t="s">
        <v>10</v>
      </c>
      <c r="K1" s="2" t="s">
        <v>11</v>
      </c>
      <c r="L1" s="2" t="s">
        <v>9</v>
      </c>
      <c r="M1" s="2" t="s">
        <v>16</v>
      </c>
      <c r="N1" s="2" t="s">
        <v>39</v>
      </c>
      <c r="O1" s="2" t="s">
        <v>40</v>
      </c>
      <c r="P1" s="2" t="s">
        <v>48</v>
      </c>
    </row>
    <row r="2" spans="1:16" x14ac:dyDescent="0.25">
      <c r="A2" t="s">
        <v>347</v>
      </c>
      <c r="B2" t="s">
        <v>346</v>
      </c>
      <c r="C2" t="s">
        <v>1</v>
      </c>
      <c r="D2" t="s">
        <v>349</v>
      </c>
      <c r="E2" t="s">
        <v>344</v>
      </c>
      <c r="F2" t="s">
        <v>344</v>
      </c>
      <c r="G2" t="s">
        <v>21</v>
      </c>
      <c r="H2" s="1" t="s">
        <v>344</v>
      </c>
      <c r="I2" t="s">
        <v>345</v>
      </c>
      <c r="J2" t="s">
        <v>35</v>
      </c>
      <c r="K2" t="s">
        <v>36</v>
      </c>
      <c r="L2" t="s">
        <v>348</v>
      </c>
      <c r="M2" t="s">
        <v>344</v>
      </c>
      <c r="N2" t="s">
        <v>21</v>
      </c>
      <c r="O2" t="s">
        <v>42</v>
      </c>
      <c r="P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4A72-4C3E-495A-A358-765062500B8D}">
  <sheetPr codeName="Sheet2"/>
  <dimension ref="A1:G286"/>
  <sheetViews>
    <sheetView workbookViewId="0">
      <selection activeCell="A17" sqref="A17"/>
    </sheetView>
  </sheetViews>
  <sheetFormatPr defaultRowHeight="15" x14ac:dyDescent="0.25"/>
  <cols>
    <col min="3" max="3" width="11.42578125" bestFit="1" customWidth="1"/>
    <col min="4" max="4" width="10.85546875" bestFit="1" customWidth="1"/>
  </cols>
  <sheetData>
    <row r="1" spans="1:7" x14ac:dyDescent="0.25">
      <c r="A1" t="s">
        <v>15</v>
      </c>
      <c r="B1" t="s">
        <v>338</v>
      </c>
      <c r="F1" t="s">
        <v>341</v>
      </c>
      <c r="G1" t="s">
        <v>338</v>
      </c>
    </row>
    <row r="2" spans="1:7" x14ac:dyDescent="0.25">
      <c r="A2" t="s">
        <v>22</v>
      </c>
      <c r="B2" t="str">
        <f>VLOOKUP(A2,$F$2:$G$286,2,FALSE)</f>
        <v>3</v>
      </c>
      <c r="F2" t="s">
        <v>52</v>
      </c>
      <c r="G2" s="3">
        <v>13</v>
      </c>
    </row>
    <row r="3" spans="1:7" x14ac:dyDescent="0.25">
      <c r="A3" t="s">
        <v>23</v>
      </c>
      <c r="B3" t="str">
        <f t="shared" ref="B3:B16" si="0">VLOOKUP(A3,$F$2:$G$286,2,FALSE)</f>
        <v>21</v>
      </c>
      <c r="F3">
        <v>1990</v>
      </c>
      <c r="G3" s="3">
        <v>6</v>
      </c>
    </row>
    <row r="4" spans="1:7" x14ac:dyDescent="0.25">
      <c r="A4" t="s">
        <v>24</v>
      </c>
      <c r="B4" t="str">
        <f t="shared" si="0"/>
        <v>1</v>
      </c>
      <c r="F4">
        <v>1995</v>
      </c>
      <c r="G4" s="3">
        <v>8</v>
      </c>
    </row>
    <row r="5" spans="1:7" x14ac:dyDescent="0.25">
      <c r="A5" t="s">
        <v>25</v>
      </c>
      <c r="B5" t="str">
        <f t="shared" si="0"/>
        <v>11</v>
      </c>
      <c r="F5">
        <v>2000</v>
      </c>
      <c r="G5" s="3">
        <v>5</v>
      </c>
    </row>
    <row r="6" spans="1:7" x14ac:dyDescent="0.25">
      <c r="A6" t="s">
        <v>26</v>
      </c>
      <c r="B6" t="str">
        <f t="shared" si="0"/>
        <v>12</v>
      </c>
      <c r="F6">
        <v>2005</v>
      </c>
      <c r="G6" s="3">
        <v>14</v>
      </c>
    </row>
    <row r="7" spans="1:7" x14ac:dyDescent="0.25">
      <c r="A7" t="s">
        <v>27</v>
      </c>
      <c r="B7" t="str">
        <f t="shared" si="0"/>
        <v>19</v>
      </c>
      <c r="F7">
        <v>2010</v>
      </c>
      <c r="G7" s="3">
        <v>26</v>
      </c>
    </row>
    <row r="8" spans="1:7" x14ac:dyDescent="0.25">
      <c r="A8" t="s">
        <v>28</v>
      </c>
      <c r="B8">
        <f t="shared" si="0"/>
        <v>8</v>
      </c>
      <c r="F8">
        <v>2012</v>
      </c>
      <c r="G8" s="3">
        <v>2</v>
      </c>
    </row>
    <row r="9" spans="1:7" x14ac:dyDescent="0.25">
      <c r="A9" t="s">
        <v>29</v>
      </c>
      <c r="B9" t="str">
        <f t="shared" si="0"/>
        <v>6/18</v>
      </c>
      <c r="F9">
        <v>2013</v>
      </c>
      <c r="G9" s="3">
        <v>11</v>
      </c>
    </row>
    <row r="10" spans="1:7" x14ac:dyDescent="0.25">
      <c r="A10" t="s">
        <v>30</v>
      </c>
      <c r="B10" t="str">
        <f t="shared" si="0"/>
        <v>10</v>
      </c>
      <c r="F10">
        <v>2014</v>
      </c>
      <c r="G10" s="3">
        <v>9</v>
      </c>
    </row>
    <row r="11" spans="1:7" x14ac:dyDescent="0.25">
      <c r="A11" t="s">
        <v>31</v>
      </c>
      <c r="B11" t="str">
        <f t="shared" si="0"/>
        <v>7/1</v>
      </c>
      <c r="F11">
        <v>2015</v>
      </c>
      <c r="G11" s="3">
        <v>2</v>
      </c>
    </row>
    <row r="12" spans="1:7" x14ac:dyDescent="0.25">
      <c r="A12" t="s">
        <v>32</v>
      </c>
      <c r="B12" t="str">
        <f t="shared" si="0"/>
        <v>4</v>
      </c>
      <c r="F12">
        <v>2016</v>
      </c>
      <c r="G12" s="3">
        <v>12</v>
      </c>
    </row>
    <row r="13" spans="1:7" x14ac:dyDescent="0.25">
      <c r="A13">
        <v>2019</v>
      </c>
      <c r="B13">
        <f t="shared" si="0"/>
        <v>26</v>
      </c>
      <c r="F13">
        <v>2017</v>
      </c>
      <c r="G13" s="3">
        <v>18</v>
      </c>
    </row>
    <row r="14" spans="1:7" x14ac:dyDescent="0.25">
      <c r="A14">
        <v>2045</v>
      </c>
      <c r="B14">
        <f t="shared" si="0"/>
        <v>13</v>
      </c>
      <c r="F14">
        <v>2018</v>
      </c>
      <c r="G14" s="3">
        <v>17</v>
      </c>
    </row>
    <row r="15" spans="1:7" x14ac:dyDescent="0.25">
      <c r="A15" t="s">
        <v>340</v>
      </c>
      <c r="B15" t="str">
        <f>IF(SEARCH("Growth",A15),VLOOKUP("Growth",$F$2:$G$286,2,FALSE),VLOOKUP(A15,$F$2:$G$286,2,FALSE))</f>
        <v>12</v>
      </c>
      <c r="F15" t="s">
        <v>53</v>
      </c>
      <c r="G15" s="3" t="s">
        <v>217</v>
      </c>
    </row>
    <row r="16" spans="1:7" x14ac:dyDescent="0.25">
      <c r="A16" t="s">
        <v>301</v>
      </c>
      <c r="B16">
        <f t="shared" si="0"/>
        <v>7</v>
      </c>
      <c r="F16" t="s">
        <v>54</v>
      </c>
      <c r="G16" s="3">
        <v>2</v>
      </c>
    </row>
    <row r="17" spans="6:7" x14ac:dyDescent="0.25">
      <c r="F17">
        <v>2019</v>
      </c>
      <c r="G17" s="3">
        <v>26</v>
      </c>
    </row>
    <row r="18" spans="6:7" x14ac:dyDescent="0.25">
      <c r="F18">
        <v>2020</v>
      </c>
      <c r="G18" s="3">
        <v>3</v>
      </c>
    </row>
    <row r="19" spans="6:7" x14ac:dyDescent="0.25">
      <c r="F19" t="s">
        <v>55</v>
      </c>
      <c r="G19" s="3">
        <v>2</v>
      </c>
    </row>
    <row r="20" spans="6:7" x14ac:dyDescent="0.25">
      <c r="F20" t="s">
        <v>56</v>
      </c>
      <c r="G20" s="3">
        <v>19</v>
      </c>
    </row>
    <row r="21" spans="6:7" x14ac:dyDescent="0.25">
      <c r="F21">
        <v>2021</v>
      </c>
      <c r="G21" s="3">
        <v>21</v>
      </c>
    </row>
    <row r="22" spans="6:7" x14ac:dyDescent="0.25">
      <c r="F22">
        <v>2022</v>
      </c>
      <c r="G22" s="3">
        <v>19</v>
      </c>
    </row>
    <row r="23" spans="6:7" x14ac:dyDescent="0.25">
      <c r="F23">
        <v>2023</v>
      </c>
      <c r="G23" s="3">
        <v>2</v>
      </c>
    </row>
    <row r="24" spans="6:7" x14ac:dyDescent="0.25">
      <c r="F24">
        <v>2024</v>
      </c>
      <c r="G24" s="3">
        <v>17</v>
      </c>
    </row>
    <row r="25" spans="6:7" x14ac:dyDescent="0.25">
      <c r="F25">
        <v>2025</v>
      </c>
      <c r="G25" s="3">
        <v>7</v>
      </c>
    </row>
    <row r="26" spans="6:7" x14ac:dyDescent="0.25">
      <c r="F26" t="s">
        <v>57</v>
      </c>
      <c r="G26" s="3">
        <v>17</v>
      </c>
    </row>
    <row r="27" spans="6:7" x14ac:dyDescent="0.25">
      <c r="F27" t="s">
        <v>58</v>
      </c>
      <c r="G27" s="3">
        <v>3</v>
      </c>
    </row>
    <row r="28" spans="6:7" x14ac:dyDescent="0.25">
      <c r="F28" t="s">
        <v>59</v>
      </c>
      <c r="G28" s="3">
        <v>17</v>
      </c>
    </row>
    <row r="29" spans="6:7" x14ac:dyDescent="0.25">
      <c r="F29">
        <v>2030</v>
      </c>
      <c r="G29" s="3">
        <v>19</v>
      </c>
    </row>
    <row r="30" spans="6:7" x14ac:dyDescent="0.25">
      <c r="F30" t="s">
        <v>60</v>
      </c>
      <c r="G30" s="3">
        <v>12</v>
      </c>
    </row>
    <row r="31" spans="6:7" x14ac:dyDescent="0.25">
      <c r="F31" t="s">
        <v>61</v>
      </c>
      <c r="G31" s="3">
        <v>3</v>
      </c>
    </row>
    <row r="32" spans="6:7" x14ac:dyDescent="0.25">
      <c r="F32">
        <v>2035</v>
      </c>
      <c r="G32" s="3">
        <v>11</v>
      </c>
    </row>
    <row r="33" spans="6:7" x14ac:dyDescent="0.25">
      <c r="F33" t="s">
        <v>62</v>
      </c>
      <c r="G33" s="3">
        <v>26</v>
      </c>
    </row>
    <row r="34" spans="6:7" x14ac:dyDescent="0.25">
      <c r="F34" t="s">
        <v>63</v>
      </c>
      <c r="G34" s="3">
        <v>13</v>
      </c>
    </row>
    <row r="35" spans="6:7" x14ac:dyDescent="0.25">
      <c r="F35" t="s">
        <v>64</v>
      </c>
      <c r="G35" s="3" t="s">
        <v>215</v>
      </c>
    </row>
    <row r="36" spans="6:7" x14ac:dyDescent="0.25">
      <c r="F36">
        <v>2045</v>
      </c>
      <c r="G36" s="3">
        <v>13</v>
      </c>
    </row>
    <row r="37" spans="6:7" x14ac:dyDescent="0.25">
      <c r="F37" t="s">
        <v>65</v>
      </c>
      <c r="G37" s="3">
        <v>10</v>
      </c>
    </row>
    <row r="38" spans="6:7" x14ac:dyDescent="0.25">
      <c r="F38" t="s">
        <v>66</v>
      </c>
      <c r="G38" s="3">
        <v>12</v>
      </c>
    </row>
    <row r="39" spans="6:7" x14ac:dyDescent="0.25">
      <c r="F39" t="s">
        <v>67</v>
      </c>
      <c r="G39" s="3">
        <v>16</v>
      </c>
    </row>
    <row r="40" spans="6:7" x14ac:dyDescent="0.25">
      <c r="F40" t="s">
        <v>68</v>
      </c>
      <c r="G40" s="3">
        <v>12</v>
      </c>
    </row>
    <row r="41" spans="6:7" x14ac:dyDescent="0.25">
      <c r="F41" t="s">
        <v>69</v>
      </c>
      <c r="G41" s="3">
        <v>18</v>
      </c>
    </row>
    <row r="42" spans="6:7" x14ac:dyDescent="0.25">
      <c r="F42" t="s">
        <v>70</v>
      </c>
      <c r="G42" s="3">
        <v>5</v>
      </c>
    </row>
    <row r="43" spans="6:7" x14ac:dyDescent="0.25">
      <c r="F43" t="s">
        <v>71</v>
      </c>
      <c r="G43" s="3">
        <v>12</v>
      </c>
    </row>
    <row r="44" spans="6:7" x14ac:dyDescent="0.25">
      <c r="F44" t="s">
        <v>72</v>
      </c>
      <c r="G44" s="3">
        <v>5</v>
      </c>
    </row>
    <row r="45" spans="6:7" x14ac:dyDescent="0.25">
      <c r="F45" t="s">
        <v>73</v>
      </c>
      <c r="G45" s="3">
        <v>2</v>
      </c>
    </row>
    <row r="46" spans="6:7" x14ac:dyDescent="0.25">
      <c r="F46" t="s">
        <v>74</v>
      </c>
      <c r="G46" s="3">
        <v>21</v>
      </c>
    </row>
    <row r="47" spans="6:7" x14ac:dyDescent="0.25">
      <c r="F47" t="s">
        <v>75</v>
      </c>
      <c r="G47" s="3">
        <v>13</v>
      </c>
    </row>
    <row r="48" spans="6:7" x14ac:dyDescent="0.25">
      <c r="F48" t="s">
        <v>76</v>
      </c>
      <c r="G48" s="3">
        <v>9</v>
      </c>
    </row>
    <row r="49" spans="6:7" x14ac:dyDescent="0.25">
      <c r="F49" t="s">
        <v>77</v>
      </c>
      <c r="G49" s="3">
        <v>5</v>
      </c>
    </row>
    <row r="50" spans="6:7" x14ac:dyDescent="0.25">
      <c r="F50" t="s">
        <v>78</v>
      </c>
      <c r="G50" s="3">
        <v>25</v>
      </c>
    </row>
    <row r="51" spans="6:7" x14ac:dyDescent="0.25">
      <c r="F51" t="s">
        <v>79</v>
      </c>
      <c r="G51" s="3">
        <v>21</v>
      </c>
    </row>
    <row r="52" spans="6:7" x14ac:dyDescent="0.25">
      <c r="F52" t="s">
        <v>80</v>
      </c>
      <c r="G52" s="3">
        <v>5</v>
      </c>
    </row>
    <row r="53" spans="6:7" x14ac:dyDescent="0.25">
      <c r="F53" t="s">
        <v>81</v>
      </c>
      <c r="G53" s="3">
        <v>9</v>
      </c>
    </row>
    <row r="54" spans="6:7" x14ac:dyDescent="0.25">
      <c r="F54" t="s">
        <v>82</v>
      </c>
      <c r="G54" s="3">
        <v>4</v>
      </c>
    </row>
    <row r="55" spans="6:7" x14ac:dyDescent="0.25">
      <c r="F55" t="s">
        <v>83</v>
      </c>
      <c r="G55" s="3">
        <v>4</v>
      </c>
    </row>
    <row r="56" spans="6:7" x14ac:dyDescent="0.25">
      <c r="F56" t="s">
        <v>84</v>
      </c>
      <c r="G56" s="3">
        <v>3</v>
      </c>
    </row>
    <row r="57" spans="6:7" x14ac:dyDescent="0.25">
      <c r="F57" t="s">
        <v>85</v>
      </c>
      <c r="G57" s="3">
        <v>11</v>
      </c>
    </row>
    <row r="58" spans="6:7" x14ac:dyDescent="0.25">
      <c r="F58" t="s">
        <v>86</v>
      </c>
      <c r="G58" s="3" t="s">
        <v>214</v>
      </c>
    </row>
    <row r="59" spans="6:7" x14ac:dyDescent="0.25">
      <c r="F59" t="s">
        <v>87</v>
      </c>
      <c r="G59" s="3">
        <v>2</v>
      </c>
    </row>
    <row r="60" spans="6:7" x14ac:dyDescent="0.25">
      <c r="F60" t="s">
        <v>88</v>
      </c>
      <c r="G60" s="3">
        <v>2</v>
      </c>
    </row>
    <row r="61" spans="6:7" x14ac:dyDescent="0.25">
      <c r="F61" t="s">
        <v>89</v>
      </c>
      <c r="G61" s="3">
        <v>1</v>
      </c>
    </row>
    <row r="62" spans="6:7" x14ac:dyDescent="0.25">
      <c r="F62" t="s">
        <v>90</v>
      </c>
      <c r="G62" s="3">
        <v>26</v>
      </c>
    </row>
    <row r="63" spans="6:7" x14ac:dyDescent="0.25">
      <c r="F63" t="s">
        <v>91</v>
      </c>
      <c r="G63" s="3">
        <v>5</v>
      </c>
    </row>
    <row r="64" spans="6:7" x14ac:dyDescent="0.25">
      <c r="F64" t="s">
        <v>92</v>
      </c>
      <c r="G64" s="3">
        <v>5</v>
      </c>
    </row>
    <row r="65" spans="6:7" x14ac:dyDescent="0.25">
      <c r="F65" t="s">
        <v>93</v>
      </c>
      <c r="G65" s="3">
        <v>13</v>
      </c>
    </row>
    <row r="66" spans="6:7" x14ac:dyDescent="0.25">
      <c r="F66" t="s">
        <v>94</v>
      </c>
      <c r="G66" s="3">
        <v>17</v>
      </c>
    </row>
    <row r="67" spans="6:7" x14ac:dyDescent="0.25">
      <c r="F67" t="s">
        <v>95</v>
      </c>
      <c r="G67" s="3">
        <v>11</v>
      </c>
    </row>
    <row r="68" spans="6:7" x14ac:dyDescent="0.25">
      <c r="F68" t="s">
        <v>28</v>
      </c>
      <c r="G68" s="3">
        <v>8</v>
      </c>
    </row>
    <row r="69" spans="6:7" x14ac:dyDescent="0.25">
      <c r="F69" t="s">
        <v>96</v>
      </c>
      <c r="G69" s="3">
        <v>12</v>
      </c>
    </row>
    <row r="70" spans="6:7" x14ac:dyDescent="0.25">
      <c r="F70" t="s">
        <v>97</v>
      </c>
      <c r="G70" s="3">
        <v>16</v>
      </c>
    </row>
    <row r="71" spans="6:7" x14ac:dyDescent="0.25">
      <c r="F71" t="s">
        <v>98</v>
      </c>
      <c r="G71" s="3">
        <v>2</v>
      </c>
    </row>
    <row r="72" spans="6:7" x14ac:dyDescent="0.25">
      <c r="F72" t="s">
        <v>99</v>
      </c>
      <c r="G72" s="3">
        <v>21</v>
      </c>
    </row>
    <row r="73" spans="6:7" x14ac:dyDescent="0.25">
      <c r="F73" t="s">
        <v>100</v>
      </c>
      <c r="G73" s="3">
        <v>19</v>
      </c>
    </row>
    <row r="74" spans="6:7" x14ac:dyDescent="0.25">
      <c r="F74" t="s">
        <v>101</v>
      </c>
      <c r="G74" s="3">
        <v>26</v>
      </c>
    </row>
    <row r="75" spans="6:7" x14ac:dyDescent="0.25">
      <c r="F75" t="s">
        <v>102</v>
      </c>
      <c r="G75" s="3">
        <v>7</v>
      </c>
    </row>
    <row r="76" spans="6:7" x14ac:dyDescent="0.25">
      <c r="F76" t="s">
        <v>103</v>
      </c>
      <c r="G76" s="3">
        <v>14</v>
      </c>
    </row>
    <row r="77" spans="6:7" x14ac:dyDescent="0.25">
      <c r="F77" t="s">
        <v>104</v>
      </c>
      <c r="G77" s="3">
        <v>9</v>
      </c>
    </row>
    <row r="78" spans="6:7" x14ac:dyDescent="0.25">
      <c r="F78" t="s">
        <v>105</v>
      </c>
      <c r="G78" s="3">
        <v>7</v>
      </c>
    </row>
    <row r="79" spans="6:7" x14ac:dyDescent="0.25">
      <c r="F79" t="s">
        <v>106</v>
      </c>
      <c r="G79" s="3">
        <v>3</v>
      </c>
    </row>
    <row r="80" spans="6:7" x14ac:dyDescent="0.25">
      <c r="F80" t="s">
        <v>107</v>
      </c>
      <c r="G80" s="3">
        <v>26</v>
      </c>
    </row>
    <row r="81" spans="6:7" x14ac:dyDescent="0.25">
      <c r="F81" t="s">
        <v>108</v>
      </c>
      <c r="G81" s="3">
        <v>6</v>
      </c>
    </row>
    <row r="82" spans="6:7" x14ac:dyDescent="0.25">
      <c r="F82" t="s">
        <v>109</v>
      </c>
      <c r="G82" s="3">
        <v>10</v>
      </c>
    </row>
    <row r="83" spans="6:7" x14ac:dyDescent="0.25">
      <c r="F83" t="s">
        <v>110</v>
      </c>
      <c r="G83" s="3">
        <v>17</v>
      </c>
    </row>
    <row r="84" spans="6:7" x14ac:dyDescent="0.25">
      <c r="F84" t="s">
        <v>111</v>
      </c>
      <c r="G84" s="3">
        <v>26</v>
      </c>
    </row>
    <row r="85" spans="6:7" x14ac:dyDescent="0.25">
      <c r="F85" t="s">
        <v>112</v>
      </c>
      <c r="G85" s="3">
        <v>1</v>
      </c>
    </row>
    <row r="86" spans="6:7" x14ac:dyDescent="0.25">
      <c r="F86" t="s">
        <v>113</v>
      </c>
      <c r="G86" s="3">
        <v>26</v>
      </c>
    </row>
    <row r="87" spans="6:7" x14ac:dyDescent="0.25">
      <c r="F87" t="s">
        <v>114</v>
      </c>
      <c r="G87" s="3">
        <v>26</v>
      </c>
    </row>
    <row r="88" spans="6:7" x14ac:dyDescent="0.25">
      <c r="F88" t="s">
        <v>115</v>
      </c>
      <c r="G88" s="3">
        <v>14</v>
      </c>
    </row>
    <row r="89" spans="6:7" x14ac:dyDescent="0.25">
      <c r="F89" t="s">
        <v>116</v>
      </c>
      <c r="G89" s="3">
        <v>11</v>
      </c>
    </row>
    <row r="90" spans="6:7" x14ac:dyDescent="0.25">
      <c r="F90" t="s">
        <v>117</v>
      </c>
      <c r="G90" s="3">
        <v>5</v>
      </c>
    </row>
    <row r="91" spans="6:7" x14ac:dyDescent="0.25">
      <c r="F91" t="s">
        <v>118</v>
      </c>
      <c r="G91" s="3">
        <v>9</v>
      </c>
    </row>
    <row r="92" spans="6:7" x14ac:dyDescent="0.25">
      <c r="F92" t="s">
        <v>119</v>
      </c>
      <c r="G92" s="3">
        <v>26</v>
      </c>
    </row>
    <row r="93" spans="6:7" x14ac:dyDescent="0.25">
      <c r="F93" t="s">
        <v>120</v>
      </c>
      <c r="G93" s="3">
        <v>14</v>
      </c>
    </row>
    <row r="94" spans="6:7" x14ac:dyDescent="0.25">
      <c r="F94" t="s">
        <v>121</v>
      </c>
      <c r="G94" s="3">
        <v>19</v>
      </c>
    </row>
    <row r="95" spans="6:7" x14ac:dyDescent="0.25">
      <c r="F95" t="s">
        <v>122</v>
      </c>
      <c r="G95" s="3">
        <v>12</v>
      </c>
    </row>
    <row r="96" spans="6:7" x14ac:dyDescent="0.25">
      <c r="F96" t="s">
        <v>123</v>
      </c>
      <c r="G96" s="3">
        <v>22</v>
      </c>
    </row>
    <row r="97" spans="6:7" x14ac:dyDescent="0.25">
      <c r="F97" t="s">
        <v>124</v>
      </c>
      <c r="G97" s="3">
        <v>8</v>
      </c>
    </row>
    <row r="98" spans="6:7" x14ac:dyDescent="0.25">
      <c r="F98" t="s">
        <v>125</v>
      </c>
      <c r="G98" s="3">
        <v>12</v>
      </c>
    </row>
    <row r="99" spans="6:7" x14ac:dyDescent="0.25">
      <c r="F99" t="s">
        <v>126</v>
      </c>
      <c r="G99" s="3">
        <v>18</v>
      </c>
    </row>
    <row r="100" spans="6:7" x14ac:dyDescent="0.25">
      <c r="F100" t="s">
        <v>127</v>
      </c>
      <c r="G100" s="3">
        <v>13</v>
      </c>
    </row>
    <row r="101" spans="6:7" x14ac:dyDescent="0.25">
      <c r="F101" t="s">
        <v>128</v>
      </c>
      <c r="G101" s="3">
        <v>13</v>
      </c>
    </row>
    <row r="102" spans="6:7" x14ac:dyDescent="0.25">
      <c r="F102" t="s">
        <v>129</v>
      </c>
      <c r="G102" s="3">
        <v>23</v>
      </c>
    </row>
    <row r="103" spans="6:7" x14ac:dyDescent="0.25">
      <c r="F103" t="s">
        <v>130</v>
      </c>
      <c r="G103" s="3">
        <v>5</v>
      </c>
    </row>
    <row r="104" spans="6:7" x14ac:dyDescent="0.25">
      <c r="F104" t="s">
        <v>131</v>
      </c>
      <c r="G104" s="3">
        <v>4</v>
      </c>
    </row>
    <row r="105" spans="6:7" x14ac:dyDescent="0.25">
      <c r="F105" t="s">
        <v>132</v>
      </c>
      <c r="G105" s="3">
        <v>17</v>
      </c>
    </row>
    <row r="106" spans="6:7" x14ac:dyDescent="0.25">
      <c r="F106" t="s">
        <v>133</v>
      </c>
      <c r="G106" s="3">
        <v>3</v>
      </c>
    </row>
    <row r="107" spans="6:7" x14ac:dyDescent="0.25">
      <c r="F107" t="s">
        <v>134</v>
      </c>
      <c r="G107" s="3">
        <v>19</v>
      </c>
    </row>
    <row r="108" spans="6:7" x14ac:dyDescent="0.25">
      <c r="F108" t="s">
        <v>135</v>
      </c>
      <c r="G108" s="3">
        <v>17</v>
      </c>
    </row>
    <row r="109" spans="6:7" x14ac:dyDescent="0.25">
      <c r="F109" t="s">
        <v>136</v>
      </c>
      <c r="G109" s="3">
        <v>17</v>
      </c>
    </row>
    <row r="110" spans="6:7" x14ac:dyDescent="0.25">
      <c r="F110" t="s">
        <v>137</v>
      </c>
      <c r="G110" s="3">
        <v>17</v>
      </c>
    </row>
    <row r="111" spans="6:7" x14ac:dyDescent="0.25">
      <c r="F111" t="s">
        <v>138</v>
      </c>
      <c r="G111" s="3">
        <v>22</v>
      </c>
    </row>
    <row r="112" spans="6:7" x14ac:dyDescent="0.25">
      <c r="F112" t="s">
        <v>139</v>
      </c>
      <c r="G112" s="3">
        <v>6</v>
      </c>
    </row>
    <row r="113" spans="6:7" x14ac:dyDescent="0.25">
      <c r="F113" t="s">
        <v>140</v>
      </c>
      <c r="G113" s="3">
        <v>6</v>
      </c>
    </row>
    <row r="114" spans="6:7" x14ac:dyDescent="0.25">
      <c r="F114" t="s">
        <v>141</v>
      </c>
      <c r="G114" s="3">
        <v>19</v>
      </c>
    </row>
    <row r="115" spans="6:7" x14ac:dyDescent="0.25">
      <c r="F115" t="s">
        <v>142</v>
      </c>
      <c r="G115" s="3">
        <v>5</v>
      </c>
    </row>
    <row r="116" spans="6:7" x14ac:dyDescent="0.25">
      <c r="F116" t="s">
        <v>143</v>
      </c>
      <c r="G116" s="3">
        <v>17</v>
      </c>
    </row>
    <row r="117" spans="6:7" x14ac:dyDescent="0.25">
      <c r="F117" t="s">
        <v>144</v>
      </c>
      <c r="G117" s="3">
        <v>11</v>
      </c>
    </row>
    <row r="118" spans="6:7" x14ac:dyDescent="0.25">
      <c r="F118" t="s">
        <v>145</v>
      </c>
      <c r="G118" s="3">
        <v>2</v>
      </c>
    </row>
    <row r="119" spans="6:7" x14ac:dyDescent="0.25">
      <c r="F119" t="s">
        <v>146</v>
      </c>
      <c r="G119" s="3">
        <v>5</v>
      </c>
    </row>
    <row r="120" spans="6:7" x14ac:dyDescent="0.25">
      <c r="F120" t="s">
        <v>7</v>
      </c>
      <c r="G120" s="3">
        <v>20</v>
      </c>
    </row>
    <row r="121" spans="6:7" x14ac:dyDescent="0.25">
      <c r="F121" t="s">
        <v>147</v>
      </c>
      <c r="G121" s="3">
        <v>20</v>
      </c>
    </row>
    <row r="122" spans="6:7" x14ac:dyDescent="0.25">
      <c r="F122" t="s">
        <v>148</v>
      </c>
      <c r="G122" s="3">
        <v>16</v>
      </c>
    </row>
    <row r="123" spans="6:7" x14ac:dyDescent="0.25">
      <c r="F123" t="s">
        <v>149</v>
      </c>
      <c r="G123" s="3">
        <v>15</v>
      </c>
    </row>
    <row r="124" spans="6:7" x14ac:dyDescent="0.25">
      <c r="F124" t="s">
        <v>150</v>
      </c>
      <c r="G124" s="3">
        <v>15</v>
      </c>
    </row>
    <row r="125" spans="6:7" x14ac:dyDescent="0.25">
      <c r="F125" t="s">
        <v>151</v>
      </c>
      <c r="G125" s="3">
        <v>17</v>
      </c>
    </row>
    <row r="126" spans="6:7" x14ac:dyDescent="0.25">
      <c r="F126" t="s">
        <v>152</v>
      </c>
      <c r="G126" s="3">
        <v>23</v>
      </c>
    </row>
    <row r="127" spans="6:7" x14ac:dyDescent="0.25">
      <c r="F127" t="s">
        <v>153</v>
      </c>
      <c r="G127" s="3">
        <v>3</v>
      </c>
    </row>
    <row r="128" spans="6:7" x14ac:dyDescent="0.25">
      <c r="F128" t="s">
        <v>154</v>
      </c>
      <c r="G128" s="3" t="s">
        <v>212</v>
      </c>
    </row>
    <row r="129" spans="6:7" x14ac:dyDescent="0.25">
      <c r="F129" t="s">
        <v>155</v>
      </c>
      <c r="G129" s="3" t="s">
        <v>213</v>
      </c>
    </row>
    <row r="130" spans="6:7" x14ac:dyDescent="0.25">
      <c r="F130" t="s">
        <v>156</v>
      </c>
      <c r="G130" s="3" t="s">
        <v>218</v>
      </c>
    </row>
    <row r="131" spans="6:7" x14ac:dyDescent="0.25">
      <c r="F131" t="s">
        <v>157</v>
      </c>
      <c r="G131" s="3" t="s">
        <v>219</v>
      </c>
    </row>
    <row r="132" spans="6:7" x14ac:dyDescent="0.25">
      <c r="F132" t="s">
        <v>158</v>
      </c>
      <c r="G132" s="3" t="s">
        <v>220</v>
      </c>
    </row>
    <row r="133" spans="6:7" x14ac:dyDescent="0.25">
      <c r="F133" t="s">
        <v>159</v>
      </c>
      <c r="G133" s="3" t="s">
        <v>221</v>
      </c>
    </row>
    <row r="134" spans="6:7" x14ac:dyDescent="0.25">
      <c r="F134" t="s">
        <v>160</v>
      </c>
      <c r="G134" s="3" t="s">
        <v>220</v>
      </c>
    </row>
    <row r="135" spans="6:7" x14ac:dyDescent="0.25">
      <c r="F135" t="s">
        <v>161</v>
      </c>
      <c r="G135" s="3" t="s">
        <v>221</v>
      </c>
    </row>
    <row r="136" spans="6:7" x14ac:dyDescent="0.25">
      <c r="F136" t="s">
        <v>162</v>
      </c>
      <c r="G136" s="3" t="s">
        <v>221</v>
      </c>
    </row>
    <row r="137" spans="6:7" x14ac:dyDescent="0.25">
      <c r="F137" t="s">
        <v>163</v>
      </c>
      <c r="G137" s="3" t="s">
        <v>222</v>
      </c>
    </row>
    <row r="138" spans="6:7" x14ac:dyDescent="0.25">
      <c r="F138" t="s">
        <v>164</v>
      </c>
      <c r="G138" s="3" t="s">
        <v>223</v>
      </c>
    </row>
    <row r="139" spans="6:7" x14ac:dyDescent="0.25">
      <c r="F139" t="s">
        <v>165</v>
      </c>
      <c r="G139" s="3" t="s">
        <v>218</v>
      </c>
    </row>
    <row r="140" spans="6:7" x14ac:dyDescent="0.25">
      <c r="F140" t="s">
        <v>166</v>
      </c>
      <c r="G140" s="3" t="s">
        <v>220</v>
      </c>
    </row>
    <row r="141" spans="6:7" x14ac:dyDescent="0.25">
      <c r="F141" t="s">
        <v>27</v>
      </c>
      <c r="G141" s="3" t="s">
        <v>224</v>
      </c>
    </row>
    <row r="142" spans="6:7" x14ac:dyDescent="0.25">
      <c r="F142" t="s">
        <v>167</v>
      </c>
      <c r="G142" s="3" t="s">
        <v>225</v>
      </c>
    </row>
    <row r="143" spans="6:7" x14ac:dyDescent="0.25">
      <c r="F143" t="s">
        <v>168</v>
      </c>
      <c r="G143" s="3" t="s">
        <v>219</v>
      </c>
    </row>
    <row r="144" spans="6:7" x14ac:dyDescent="0.25">
      <c r="F144" t="s">
        <v>169</v>
      </c>
      <c r="G144" s="3" t="s">
        <v>221</v>
      </c>
    </row>
    <row r="145" spans="6:7" x14ac:dyDescent="0.25">
      <c r="F145" t="s">
        <v>170</v>
      </c>
      <c r="G145" s="3" t="s">
        <v>225</v>
      </c>
    </row>
    <row r="146" spans="6:7" x14ac:dyDescent="0.25">
      <c r="F146" t="s">
        <v>171</v>
      </c>
      <c r="G146" s="3" t="s">
        <v>226</v>
      </c>
    </row>
    <row r="147" spans="6:7" x14ac:dyDescent="0.25">
      <c r="F147" t="s">
        <v>172</v>
      </c>
      <c r="G147" s="3" t="s">
        <v>220</v>
      </c>
    </row>
    <row r="148" spans="6:7" x14ac:dyDescent="0.25">
      <c r="F148" t="s">
        <v>173</v>
      </c>
      <c r="G148" s="3" t="s">
        <v>227</v>
      </c>
    </row>
    <row r="149" spans="6:7" x14ac:dyDescent="0.25">
      <c r="F149" t="s">
        <v>174</v>
      </c>
      <c r="G149" s="3" t="s">
        <v>222</v>
      </c>
    </row>
    <row r="150" spans="6:7" x14ac:dyDescent="0.25">
      <c r="F150" t="s">
        <v>175</v>
      </c>
      <c r="G150" s="3" t="s">
        <v>220</v>
      </c>
    </row>
    <row r="151" spans="6:7" x14ac:dyDescent="0.25">
      <c r="F151" t="s">
        <v>25</v>
      </c>
      <c r="G151" s="3" t="s">
        <v>228</v>
      </c>
    </row>
    <row r="152" spans="6:7" x14ac:dyDescent="0.25">
      <c r="F152" t="s">
        <v>176</v>
      </c>
      <c r="G152" s="3" t="s">
        <v>219</v>
      </c>
    </row>
    <row r="153" spans="6:7" x14ac:dyDescent="0.25">
      <c r="F153" t="s">
        <v>177</v>
      </c>
      <c r="G153" s="3" t="s">
        <v>229</v>
      </c>
    </row>
    <row r="154" spans="6:7" x14ac:dyDescent="0.25">
      <c r="F154" t="s">
        <v>178</v>
      </c>
      <c r="G154" s="3" t="s">
        <v>230</v>
      </c>
    </row>
    <row r="155" spans="6:7" x14ac:dyDescent="0.25">
      <c r="F155" t="s">
        <v>179</v>
      </c>
      <c r="G155" s="3" t="s">
        <v>231</v>
      </c>
    </row>
    <row r="156" spans="6:7" x14ac:dyDescent="0.25">
      <c r="F156" t="s">
        <v>180</v>
      </c>
      <c r="G156" s="3" t="s">
        <v>232</v>
      </c>
    </row>
    <row r="157" spans="6:7" x14ac:dyDescent="0.25">
      <c r="F157" t="s">
        <v>181</v>
      </c>
      <c r="G157" s="3" t="s">
        <v>222</v>
      </c>
    </row>
    <row r="158" spans="6:7" x14ac:dyDescent="0.25">
      <c r="F158" t="s">
        <v>182</v>
      </c>
      <c r="G158" s="3" t="s">
        <v>224</v>
      </c>
    </row>
    <row r="159" spans="6:7" x14ac:dyDescent="0.25">
      <c r="F159" t="s">
        <v>183</v>
      </c>
      <c r="G159" s="3" t="s">
        <v>226</v>
      </c>
    </row>
    <row r="160" spans="6:7" x14ac:dyDescent="0.25">
      <c r="F160" t="s">
        <v>184</v>
      </c>
      <c r="G160" s="3" t="s">
        <v>233</v>
      </c>
    </row>
    <row r="161" spans="6:7" x14ac:dyDescent="0.25">
      <c r="F161" t="s">
        <v>185</v>
      </c>
      <c r="G161" s="3" t="s">
        <v>227</v>
      </c>
    </row>
    <row r="162" spans="6:7" x14ac:dyDescent="0.25">
      <c r="F162" t="s">
        <v>186</v>
      </c>
      <c r="G162" s="3" t="s">
        <v>220</v>
      </c>
    </row>
    <row r="163" spans="6:7" x14ac:dyDescent="0.25">
      <c r="F163" t="s">
        <v>187</v>
      </c>
      <c r="G163" s="3" t="s">
        <v>232</v>
      </c>
    </row>
    <row r="164" spans="6:7" x14ac:dyDescent="0.25">
      <c r="F164" t="s">
        <v>188</v>
      </c>
      <c r="G164" s="3" t="s">
        <v>227</v>
      </c>
    </row>
    <row r="165" spans="6:7" x14ac:dyDescent="0.25">
      <c r="F165" t="s">
        <v>26</v>
      </c>
      <c r="G165" s="3" t="s">
        <v>219</v>
      </c>
    </row>
    <row r="166" spans="6:7" x14ac:dyDescent="0.25">
      <c r="F166" t="s">
        <v>189</v>
      </c>
      <c r="G166" s="3" t="s">
        <v>219</v>
      </c>
    </row>
    <row r="167" spans="6:7" x14ac:dyDescent="0.25">
      <c r="F167" t="s">
        <v>190</v>
      </c>
      <c r="G167" s="3" t="s">
        <v>227</v>
      </c>
    </row>
    <row r="168" spans="6:7" x14ac:dyDescent="0.25">
      <c r="F168" t="s">
        <v>191</v>
      </c>
      <c r="G168" s="3" t="s">
        <v>219</v>
      </c>
    </row>
    <row r="169" spans="6:7" x14ac:dyDescent="0.25">
      <c r="F169" t="s">
        <v>192</v>
      </c>
      <c r="G169" s="3" t="s">
        <v>219</v>
      </c>
    </row>
    <row r="170" spans="6:7" x14ac:dyDescent="0.25">
      <c r="F170" t="s">
        <v>193</v>
      </c>
      <c r="G170" s="3" t="s">
        <v>219</v>
      </c>
    </row>
    <row r="171" spans="6:7" x14ac:dyDescent="0.25">
      <c r="F171" t="s">
        <v>216</v>
      </c>
      <c r="G171" s="3" t="s">
        <v>219</v>
      </c>
    </row>
    <row r="172" spans="6:7" x14ac:dyDescent="0.25">
      <c r="F172" t="s">
        <v>194</v>
      </c>
      <c r="G172" s="3" t="s">
        <v>222</v>
      </c>
    </row>
    <row r="173" spans="6:7" x14ac:dyDescent="0.25">
      <c r="F173" t="s">
        <v>195</v>
      </c>
      <c r="G173" s="3" t="s">
        <v>222</v>
      </c>
    </row>
    <row r="174" spans="6:7" x14ac:dyDescent="0.25">
      <c r="F174" t="s">
        <v>196</v>
      </c>
      <c r="G174" s="3" t="s">
        <v>227</v>
      </c>
    </row>
    <row r="175" spans="6:7" x14ac:dyDescent="0.25">
      <c r="F175" t="s">
        <v>197</v>
      </c>
      <c r="G175" s="3" t="s">
        <v>234</v>
      </c>
    </row>
    <row r="176" spans="6:7" x14ac:dyDescent="0.25">
      <c r="F176" t="s">
        <v>198</v>
      </c>
      <c r="G176" s="3" t="s">
        <v>224</v>
      </c>
    </row>
    <row r="177" spans="6:7" x14ac:dyDescent="0.25">
      <c r="F177" t="s">
        <v>199</v>
      </c>
      <c r="G177" s="3" t="s">
        <v>234</v>
      </c>
    </row>
    <row r="178" spans="6:7" x14ac:dyDescent="0.25">
      <c r="F178" t="s">
        <v>200</v>
      </c>
      <c r="G178" s="3" t="s">
        <v>229</v>
      </c>
    </row>
    <row r="179" spans="6:7" x14ac:dyDescent="0.25">
      <c r="F179" t="s">
        <v>201</v>
      </c>
      <c r="G179" s="3" t="s">
        <v>235</v>
      </c>
    </row>
    <row r="180" spans="6:7" x14ac:dyDescent="0.25">
      <c r="F180" t="s">
        <v>202</v>
      </c>
      <c r="G180" s="3" t="s">
        <v>226</v>
      </c>
    </row>
    <row r="181" spans="6:7" x14ac:dyDescent="0.25">
      <c r="F181" t="s">
        <v>203</v>
      </c>
      <c r="G181" s="3" t="s">
        <v>232</v>
      </c>
    </row>
    <row r="182" spans="6:7" x14ac:dyDescent="0.25">
      <c r="F182" t="s">
        <v>22</v>
      </c>
      <c r="G182" s="3" t="s">
        <v>226</v>
      </c>
    </row>
    <row r="183" spans="6:7" x14ac:dyDescent="0.25">
      <c r="F183" t="s">
        <v>204</v>
      </c>
      <c r="G183" s="3" t="s">
        <v>231</v>
      </c>
    </row>
    <row r="184" spans="6:7" x14ac:dyDescent="0.25">
      <c r="F184" t="s">
        <v>24</v>
      </c>
      <c r="G184" s="3" t="s">
        <v>235</v>
      </c>
    </row>
    <row r="185" spans="6:7" x14ac:dyDescent="0.25">
      <c r="F185" t="s">
        <v>205</v>
      </c>
      <c r="G185" s="3" t="s">
        <v>221</v>
      </c>
    </row>
    <row r="186" spans="6:7" x14ac:dyDescent="0.25">
      <c r="F186" t="s">
        <v>23</v>
      </c>
      <c r="G186" s="3" t="s">
        <v>236</v>
      </c>
    </row>
    <row r="187" spans="6:7" x14ac:dyDescent="0.25">
      <c r="F187" t="s">
        <v>206</v>
      </c>
      <c r="G187" s="3" t="s">
        <v>223</v>
      </c>
    </row>
    <row r="188" spans="6:7" x14ac:dyDescent="0.25">
      <c r="F188" t="s">
        <v>207</v>
      </c>
      <c r="G188" s="3" t="s">
        <v>231</v>
      </c>
    </row>
    <row r="189" spans="6:7" x14ac:dyDescent="0.25">
      <c r="F189" t="s">
        <v>208</v>
      </c>
      <c r="G189" s="3" t="s">
        <v>221</v>
      </c>
    </row>
    <row r="190" spans="6:7" x14ac:dyDescent="0.25">
      <c r="F190" t="s">
        <v>209</v>
      </c>
      <c r="G190" s="3" t="s">
        <v>219</v>
      </c>
    </row>
    <row r="191" spans="6:7" x14ac:dyDescent="0.25">
      <c r="F191" t="s">
        <v>210</v>
      </c>
      <c r="G191" s="3" t="s">
        <v>220</v>
      </c>
    </row>
    <row r="192" spans="6:7" x14ac:dyDescent="0.25">
      <c r="F192" t="s">
        <v>211</v>
      </c>
      <c r="G192" s="3" t="s">
        <v>220</v>
      </c>
    </row>
    <row r="193" spans="6:7" x14ac:dyDescent="0.25">
      <c r="F193" t="s">
        <v>30</v>
      </c>
      <c r="G193" s="3" t="s">
        <v>221</v>
      </c>
    </row>
    <row r="194" spans="6:7" x14ac:dyDescent="0.25">
      <c r="F194" t="s">
        <v>237</v>
      </c>
      <c r="G194" s="3" t="s">
        <v>305</v>
      </c>
    </row>
    <row r="195" spans="6:7" x14ac:dyDescent="0.25">
      <c r="F195" t="s">
        <v>238</v>
      </c>
      <c r="G195" s="3" t="s">
        <v>226</v>
      </c>
    </row>
    <row r="196" spans="6:7" x14ac:dyDescent="0.25">
      <c r="F196" t="s">
        <v>29</v>
      </c>
      <c r="G196" s="3" t="s">
        <v>306</v>
      </c>
    </row>
    <row r="197" spans="6:7" x14ac:dyDescent="0.25">
      <c r="F197" t="s">
        <v>239</v>
      </c>
      <c r="G197" s="3" t="s">
        <v>223</v>
      </c>
    </row>
    <row r="198" spans="6:7" x14ac:dyDescent="0.25">
      <c r="F198" t="s">
        <v>240</v>
      </c>
      <c r="G198" s="3" t="s">
        <v>220</v>
      </c>
    </row>
    <row r="199" spans="6:7" x14ac:dyDescent="0.25">
      <c r="F199" t="s">
        <v>32</v>
      </c>
      <c r="G199" s="3" t="s">
        <v>307</v>
      </c>
    </row>
    <row r="200" spans="6:7" x14ac:dyDescent="0.25">
      <c r="F200" t="s">
        <v>241</v>
      </c>
      <c r="G200" s="3" t="s">
        <v>308</v>
      </c>
    </row>
    <row r="201" spans="6:7" x14ac:dyDescent="0.25">
      <c r="F201" t="s">
        <v>242</v>
      </c>
      <c r="G201" s="3" t="s">
        <v>227</v>
      </c>
    </row>
    <row r="202" spans="6:7" x14ac:dyDescent="0.25">
      <c r="F202" t="s">
        <v>243</v>
      </c>
      <c r="G202" s="3" t="s">
        <v>220</v>
      </c>
    </row>
    <row r="203" spans="6:7" x14ac:dyDescent="0.25">
      <c r="F203" t="s">
        <v>244</v>
      </c>
      <c r="G203" s="3" t="s">
        <v>309</v>
      </c>
    </row>
    <row r="204" spans="6:7" x14ac:dyDescent="0.25">
      <c r="F204" t="s">
        <v>245</v>
      </c>
      <c r="G204" s="3" t="s">
        <v>295</v>
      </c>
    </row>
    <row r="205" spans="6:7" x14ac:dyDescent="0.25">
      <c r="F205" t="s">
        <v>246</v>
      </c>
      <c r="G205" s="3" t="s">
        <v>218</v>
      </c>
    </row>
    <row r="206" spans="6:7" x14ac:dyDescent="0.25">
      <c r="F206" t="s">
        <v>247</v>
      </c>
      <c r="G206" s="3" t="s">
        <v>224</v>
      </c>
    </row>
    <row r="207" spans="6:7" x14ac:dyDescent="0.25">
      <c r="F207" t="s">
        <v>248</v>
      </c>
      <c r="G207" s="3" t="s">
        <v>227</v>
      </c>
    </row>
    <row r="208" spans="6:7" x14ac:dyDescent="0.25">
      <c r="F208" t="s">
        <v>249</v>
      </c>
      <c r="G208" s="3" t="s">
        <v>219</v>
      </c>
    </row>
    <row r="209" spans="6:7" x14ac:dyDescent="0.25">
      <c r="F209" t="s">
        <v>250</v>
      </c>
      <c r="G209" s="3" t="s">
        <v>221</v>
      </c>
    </row>
    <row r="210" spans="6:7" x14ac:dyDescent="0.25">
      <c r="F210" t="s">
        <v>250</v>
      </c>
      <c r="G210" s="3" t="s">
        <v>310</v>
      </c>
    </row>
    <row r="211" spans="6:7" x14ac:dyDescent="0.25">
      <c r="F211" t="s">
        <v>250</v>
      </c>
      <c r="G211" s="3" t="s">
        <v>307</v>
      </c>
    </row>
    <row r="212" spans="6:7" x14ac:dyDescent="0.25">
      <c r="F212" t="s">
        <v>251</v>
      </c>
      <c r="G212" s="3" t="s">
        <v>309</v>
      </c>
    </row>
    <row r="213" spans="6:7" x14ac:dyDescent="0.25">
      <c r="F213" t="s">
        <v>252</v>
      </c>
      <c r="G213" s="3" t="s">
        <v>219</v>
      </c>
    </row>
    <row r="214" spans="6:7" x14ac:dyDescent="0.25">
      <c r="F214" t="s">
        <v>253</v>
      </c>
      <c r="G214" s="3" t="s">
        <v>234</v>
      </c>
    </row>
    <row r="215" spans="6:7" x14ac:dyDescent="0.25">
      <c r="F215" t="s">
        <v>254</v>
      </c>
      <c r="G215" s="3" t="s">
        <v>307</v>
      </c>
    </row>
    <row r="216" spans="6:7" x14ac:dyDescent="0.25">
      <c r="F216" t="s">
        <v>255</v>
      </c>
      <c r="G216" s="3" t="s">
        <v>227</v>
      </c>
    </row>
    <row r="217" spans="6:7" x14ac:dyDescent="0.25">
      <c r="F217" t="s">
        <v>256</v>
      </c>
      <c r="G217" s="3" t="s">
        <v>220</v>
      </c>
    </row>
    <row r="218" spans="6:7" x14ac:dyDescent="0.25">
      <c r="F218" t="s">
        <v>257</v>
      </c>
      <c r="G218" s="3" t="s">
        <v>309</v>
      </c>
    </row>
    <row r="219" spans="6:7" x14ac:dyDescent="0.25">
      <c r="F219" t="s">
        <v>258</v>
      </c>
      <c r="G219" s="3" t="s">
        <v>311</v>
      </c>
    </row>
    <row r="220" spans="6:7" x14ac:dyDescent="0.25">
      <c r="F220" t="s">
        <v>259</v>
      </c>
      <c r="G220" s="3" t="s">
        <v>227</v>
      </c>
    </row>
    <row r="221" spans="6:7" x14ac:dyDescent="0.25">
      <c r="F221" t="s">
        <v>260</v>
      </c>
      <c r="G221" s="3" t="s">
        <v>222</v>
      </c>
    </row>
    <row r="222" spans="6:7" x14ac:dyDescent="0.25">
      <c r="F222" t="s">
        <v>261</v>
      </c>
      <c r="G222" s="3" t="s">
        <v>220</v>
      </c>
    </row>
    <row r="223" spans="6:7" x14ac:dyDescent="0.25">
      <c r="F223" t="s">
        <v>262</v>
      </c>
      <c r="G223" s="3" t="s">
        <v>312</v>
      </c>
    </row>
    <row r="224" spans="6:7" x14ac:dyDescent="0.25">
      <c r="F224" t="s">
        <v>263</v>
      </c>
      <c r="G224" s="3" t="s">
        <v>224</v>
      </c>
    </row>
    <row r="225" spans="6:7" x14ac:dyDescent="0.25">
      <c r="F225" t="s">
        <v>264</v>
      </c>
      <c r="G225" s="3" t="s">
        <v>232</v>
      </c>
    </row>
    <row r="226" spans="6:7" x14ac:dyDescent="0.25">
      <c r="F226" t="s">
        <v>265</v>
      </c>
      <c r="G226" s="3" t="s">
        <v>219</v>
      </c>
    </row>
    <row r="227" spans="6:7" x14ac:dyDescent="0.25">
      <c r="F227" t="s">
        <v>266</v>
      </c>
      <c r="G227" s="3" t="s">
        <v>226</v>
      </c>
    </row>
    <row r="228" spans="6:7" x14ac:dyDescent="0.25">
      <c r="F228" t="s">
        <v>267</v>
      </c>
      <c r="G228" s="3" t="s">
        <v>224</v>
      </c>
    </row>
    <row r="229" spans="6:7" x14ac:dyDescent="0.25">
      <c r="F229" t="s">
        <v>268</v>
      </c>
      <c r="G229" s="3" t="s">
        <v>224</v>
      </c>
    </row>
    <row r="230" spans="6:7" x14ac:dyDescent="0.25">
      <c r="F230" t="s">
        <v>269</v>
      </c>
      <c r="G230" s="3" t="s">
        <v>218</v>
      </c>
    </row>
    <row r="231" spans="6:7" x14ac:dyDescent="0.25">
      <c r="F231" t="s">
        <v>270</v>
      </c>
      <c r="G231" s="3" t="s">
        <v>309</v>
      </c>
    </row>
    <row r="232" spans="6:7" x14ac:dyDescent="0.25">
      <c r="F232" t="s">
        <v>271</v>
      </c>
      <c r="G232" s="3" t="s">
        <v>220</v>
      </c>
    </row>
    <row r="233" spans="6:7" x14ac:dyDescent="0.25">
      <c r="F233" t="s">
        <v>272</v>
      </c>
      <c r="G233" s="3" t="s">
        <v>220</v>
      </c>
    </row>
    <row r="234" spans="6:7" x14ac:dyDescent="0.25">
      <c r="F234" t="s">
        <v>273</v>
      </c>
      <c r="G234" s="3" t="s">
        <v>218</v>
      </c>
    </row>
    <row r="235" spans="6:7" x14ac:dyDescent="0.25">
      <c r="F235" t="s">
        <v>274</v>
      </c>
      <c r="G235" s="3" t="s">
        <v>232</v>
      </c>
    </row>
    <row r="236" spans="6:7" x14ac:dyDescent="0.25">
      <c r="F236" t="s">
        <v>275</v>
      </c>
      <c r="G236" s="3" t="s">
        <v>309</v>
      </c>
    </row>
    <row r="237" spans="6:7" x14ac:dyDescent="0.25">
      <c r="F237" t="s">
        <v>276</v>
      </c>
      <c r="G237" s="3" t="s">
        <v>309</v>
      </c>
    </row>
    <row r="238" spans="6:7" x14ac:dyDescent="0.25">
      <c r="F238" t="s">
        <v>277</v>
      </c>
      <c r="G238" s="3" t="s">
        <v>313</v>
      </c>
    </row>
    <row r="239" spans="6:7" x14ac:dyDescent="0.25">
      <c r="F239" t="s">
        <v>278</v>
      </c>
      <c r="G239" s="3" t="s">
        <v>220</v>
      </c>
    </row>
    <row r="240" spans="6:7" x14ac:dyDescent="0.25">
      <c r="F240" t="s">
        <v>279</v>
      </c>
      <c r="G240" s="3" t="s">
        <v>220</v>
      </c>
    </row>
    <row r="241" spans="6:7" x14ac:dyDescent="0.25">
      <c r="F241" t="s">
        <v>280</v>
      </c>
      <c r="G241" s="3" t="s">
        <v>232</v>
      </c>
    </row>
    <row r="242" spans="6:7" x14ac:dyDescent="0.25">
      <c r="F242" t="s">
        <v>31</v>
      </c>
      <c r="G242" s="3" t="s">
        <v>314</v>
      </c>
    </row>
    <row r="243" spans="6:7" x14ac:dyDescent="0.25">
      <c r="F243" t="s">
        <v>281</v>
      </c>
      <c r="G243" s="3" t="s">
        <v>226</v>
      </c>
    </row>
    <row r="244" spans="6:7" x14ac:dyDescent="0.25">
      <c r="F244" t="s">
        <v>31</v>
      </c>
      <c r="G244" s="3" t="s">
        <v>218</v>
      </c>
    </row>
    <row r="245" spans="6:7" x14ac:dyDescent="0.25">
      <c r="F245" t="s">
        <v>282</v>
      </c>
      <c r="G245" s="3" t="s">
        <v>234</v>
      </c>
    </row>
    <row r="246" spans="6:7" x14ac:dyDescent="0.25">
      <c r="F246" t="s">
        <v>283</v>
      </c>
      <c r="G246" s="3" t="s">
        <v>219</v>
      </c>
    </row>
    <row r="247" spans="6:7" x14ac:dyDescent="0.25">
      <c r="F247" t="s">
        <v>284</v>
      </c>
      <c r="G247" s="3" t="s">
        <v>220</v>
      </c>
    </row>
    <row r="248" spans="6:7" x14ac:dyDescent="0.25">
      <c r="F248" t="s">
        <v>285</v>
      </c>
      <c r="G248" s="3" t="s">
        <v>232</v>
      </c>
    </row>
    <row r="249" spans="6:7" x14ac:dyDescent="0.25">
      <c r="F249" t="s">
        <v>286</v>
      </c>
      <c r="G249" s="3" t="s">
        <v>235</v>
      </c>
    </row>
    <row r="250" spans="6:7" x14ac:dyDescent="0.25">
      <c r="F250" t="s">
        <v>287</v>
      </c>
      <c r="G250" s="3" t="s">
        <v>227</v>
      </c>
    </row>
    <row r="251" spans="6:7" x14ac:dyDescent="0.25">
      <c r="F251" t="s">
        <v>288</v>
      </c>
      <c r="G251" s="3" t="s">
        <v>231</v>
      </c>
    </row>
    <row r="252" spans="6:7" x14ac:dyDescent="0.25">
      <c r="F252" t="s">
        <v>289</v>
      </c>
      <c r="G252" s="3" t="s">
        <v>226</v>
      </c>
    </row>
    <row r="253" spans="6:7" x14ac:dyDescent="0.25">
      <c r="F253" t="s">
        <v>290</v>
      </c>
      <c r="G253" s="3" t="s">
        <v>232</v>
      </c>
    </row>
    <row r="254" spans="6:7" x14ac:dyDescent="0.25">
      <c r="F254" t="s">
        <v>291</v>
      </c>
      <c r="G254" s="3" t="s">
        <v>226</v>
      </c>
    </row>
    <row r="255" spans="6:7" x14ac:dyDescent="0.25">
      <c r="F255" t="s">
        <v>292</v>
      </c>
      <c r="G255" s="3" t="s">
        <v>315</v>
      </c>
    </row>
    <row r="256" spans="6:7" x14ac:dyDescent="0.25">
      <c r="F256" t="s">
        <v>293</v>
      </c>
      <c r="G256" s="3" t="s">
        <v>235</v>
      </c>
    </row>
    <row r="257" spans="6:7" x14ac:dyDescent="0.25">
      <c r="F257" t="s">
        <v>294</v>
      </c>
      <c r="G257" s="3" t="s">
        <v>221</v>
      </c>
    </row>
    <row r="258" spans="6:7" x14ac:dyDescent="0.25">
      <c r="F258" t="s">
        <v>296</v>
      </c>
      <c r="G258">
        <v>13</v>
      </c>
    </row>
    <row r="259" spans="6:7" x14ac:dyDescent="0.25">
      <c r="F259" t="s">
        <v>316</v>
      </c>
      <c r="G259">
        <v>15</v>
      </c>
    </row>
    <row r="260" spans="6:7" x14ac:dyDescent="0.25">
      <c r="F260" t="s">
        <v>317</v>
      </c>
      <c r="G260">
        <v>12</v>
      </c>
    </row>
    <row r="261" spans="6:7" x14ac:dyDescent="0.25">
      <c r="F261" t="s">
        <v>318</v>
      </c>
      <c r="G261">
        <v>18</v>
      </c>
    </row>
    <row r="262" spans="6:7" x14ac:dyDescent="0.25">
      <c r="F262" t="s">
        <v>319</v>
      </c>
      <c r="G262">
        <v>9</v>
      </c>
    </row>
    <row r="263" spans="6:7" x14ac:dyDescent="0.25">
      <c r="F263" t="s">
        <v>320</v>
      </c>
      <c r="G263">
        <v>24</v>
      </c>
    </row>
    <row r="264" spans="6:7" x14ac:dyDescent="0.25">
      <c r="F264" t="s">
        <v>321</v>
      </c>
      <c r="G264">
        <v>24</v>
      </c>
    </row>
    <row r="265" spans="6:7" x14ac:dyDescent="0.25">
      <c r="F265" t="s">
        <v>322</v>
      </c>
      <c r="G265">
        <v>20</v>
      </c>
    </row>
    <row r="266" spans="6:7" x14ac:dyDescent="0.25">
      <c r="F266" t="s">
        <v>323</v>
      </c>
      <c r="G266">
        <v>2</v>
      </c>
    </row>
    <row r="267" spans="6:7" x14ac:dyDescent="0.25">
      <c r="F267" t="s">
        <v>324</v>
      </c>
      <c r="G267">
        <v>8</v>
      </c>
    </row>
    <row r="268" spans="6:7" x14ac:dyDescent="0.25">
      <c r="F268" t="s">
        <v>325</v>
      </c>
      <c r="G268">
        <v>19</v>
      </c>
    </row>
    <row r="269" spans="6:7" x14ac:dyDescent="0.25">
      <c r="F269" t="s">
        <v>297</v>
      </c>
      <c r="G269">
        <v>6</v>
      </c>
    </row>
    <row r="270" spans="6:7" x14ac:dyDescent="0.25">
      <c r="F270" t="s">
        <v>298</v>
      </c>
      <c r="G270">
        <v>26</v>
      </c>
    </row>
    <row r="271" spans="6:7" x14ac:dyDescent="0.25">
      <c r="F271" t="s">
        <v>299</v>
      </c>
      <c r="G271">
        <v>2</v>
      </c>
    </row>
    <row r="272" spans="6:7" x14ac:dyDescent="0.25">
      <c r="F272" t="s">
        <v>300</v>
      </c>
      <c r="G272">
        <v>5</v>
      </c>
    </row>
    <row r="273" spans="6:7" x14ac:dyDescent="0.25">
      <c r="F273" t="s">
        <v>326</v>
      </c>
      <c r="G273">
        <v>7</v>
      </c>
    </row>
    <row r="274" spans="6:7" x14ac:dyDescent="0.25">
      <c r="F274" t="s">
        <v>327</v>
      </c>
      <c r="G274">
        <v>5</v>
      </c>
    </row>
    <row r="275" spans="6:7" x14ac:dyDescent="0.25">
      <c r="F275" t="s">
        <v>328</v>
      </c>
      <c r="G275">
        <v>8</v>
      </c>
    </row>
    <row r="276" spans="6:7" x14ac:dyDescent="0.25">
      <c r="F276" t="s">
        <v>329</v>
      </c>
      <c r="G276">
        <v>1</v>
      </c>
    </row>
    <row r="277" spans="6:7" x14ac:dyDescent="0.25">
      <c r="F277" t="s">
        <v>330</v>
      </c>
      <c r="G277">
        <v>8</v>
      </c>
    </row>
    <row r="278" spans="6:7" x14ac:dyDescent="0.25">
      <c r="F278" t="s">
        <v>301</v>
      </c>
      <c r="G278">
        <v>7</v>
      </c>
    </row>
    <row r="279" spans="6:7" x14ac:dyDescent="0.25">
      <c r="F279" t="s">
        <v>331</v>
      </c>
      <c r="G279">
        <v>5</v>
      </c>
    </row>
    <row r="280" spans="6:7" x14ac:dyDescent="0.25">
      <c r="F280" t="s">
        <v>302</v>
      </c>
      <c r="G280">
        <v>11</v>
      </c>
    </row>
    <row r="281" spans="6:7" x14ac:dyDescent="0.25">
      <c r="F281" t="s">
        <v>332</v>
      </c>
      <c r="G281">
        <v>7</v>
      </c>
    </row>
    <row r="282" spans="6:7" x14ac:dyDescent="0.25">
      <c r="F282" t="s">
        <v>333</v>
      </c>
      <c r="G282">
        <v>5</v>
      </c>
    </row>
    <row r="283" spans="6:7" x14ac:dyDescent="0.25">
      <c r="F283" t="s">
        <v>303</v>
      </c>
      <c r="G283">
        <v>17</v>
      </c>
    </row>
    <row r="284" spans="6:7" x14ac:dyDescent="0.25">
      <c r="F284" t="s">
        <v>334</v>
      </c>
      <c r="G284">
        <v>1</v>
      </c>
    </row>
    <row r="285" spans="6:7" x14ac:dyDescent="0.25">
      <c r="F285" t="s">
        <v>304</v>
      </c>
      <c r="G285">
        <v>25</v>
      </c>
    </row>
    <row r="286" spans="6:7" x14ac:dyDescent="0.25">
      <c r="F286" t="s">
        <v>335</v>
      </c>
      <c r="G286">
        <v>15</v>
      </c>
    </row>
  </sheetData>
  <autoFilter ref="F1:G286" xr:uid="{99B24A72-4C3E-495A-A358-765062500B8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0355-59C3-41F8-8CA9-8AEAEBA642D8}">
  <sheetPr codeName="Sheet3"/>
  <dimension ref="A1:D27"/>
  <sheetViews>
    <sheetView workbookViewId="0"/>
  </sheetViews>
  <sheetFormatPr defaultRowHeight="15" x14ac:dyDescent="0.25"/>
  <sheetData>
    <row r="1" spans="1:4" x14ac:dyDescent="0.25">
      <c r="A1" t="s">
        <v>338</v>
      </c>
      <c r="B1" t="s">
        <v>49</v>
      </c>
      <c r="C1" t="s">
        <v>50</v>
      </c>
      <c r="D1" t="s">
        <v>51</v>
      </c>
    </row>
    <row r="2" spans="1:4" x14ac:dyDescent="0.25">
      <c r="A2">
        <v>1</v>
      </c>
      <c r="B2">
        <v>0</v>
      </c>
      <c r="C2">
        <v>91</v>
      </c>
      <c r="D2">
        <v>143</v>
      </c>
    </row>
    <row r="3" spans="1:4" x14ac:dyDescent="0.25">
      <c r="A3">
        <v>2</v>
      </c>
      <c r="B3">
        <v>123</v>
      </c>
      <c r="C3">
        <v>68</v>
      </c>
      <c r="D3">
        <v>148</v>
      </c>
    </row>
    <row r="4" spans="1:4" x14ac:dyDescent="0.25">
      <c r="A4">
        <v>3</v>
      </c>
      <c r="B4">
        <v>151</v>
      </c>
      <c r="C4">
        <v>2</v>
      </c>
      <c r="D4">
        <v>50</v>
      </c>
    </row>
    <row r="5" spans="1:4" x14ac:dyDescent="0.25">
      <c r="A5">
        <v>4</v>
      </c>
      <c r="B5">
        <v>14</v>
      </c>
      <c r="C5">
        <v>130</v>
      </c>
      <c r="D5">
        <v>58</v>
      </c>
    </row>
    <row r="6" spans="1:4" x14ac:dyDescent="0.25">
      <c r="A6">
        <v>5</v>
      </c>
      <c r="B6">
        <v>242</v>
      </c>
      <c r="C6">
        <v>180</v>
      </c>
      <c r="D6">
        <v>0</v>
      </c>
    </row>
    <row r="7" spans="1:4" x14ac:dyDescent="0.25">
      <c r="A7">
        <v>6</v>
      </c>
      <c r="B7">
        <v>124</v>
      </c>
      <c r="C7">
        <v>60</v>
      </c>
      <c r="D7">
        <v>40</v>
      </c>
    </row>
    <row r="8" spans="1:4" x14ac:dyDescent="0.25">
      <c r="A8">
        <v>7</v>
      </c>
      <c r="B8">
        <v>39</v>
      </c>
      <c r="C8">
        <v>52</v>
      </c>
      <c r="D8">
        <v>139</v>
      </c>
    </row>
    <row r="9" spans="1:4" x14ac:dyDescent="0.25">
      <c r="A9">
        <v>8</v>
      </c>
      <c r="B9">
        <v>227</v>
      </c>
      <c r="C9">
        <v>6</v>
      </c>
      <c r="D9">
        <v>19</v>
      </c>
    </row>
    <row r="10" spans="1:4" x14ac:dyDescent="0.25">
      <c r="A10">
        <v>9</v>
      </c>
      <c r="B10">
        <v>225</v>
      </c>
      <c r="C10">
        <v>101</v>
      </c>
      <c r="D10">
        <v>16</v>
      </c>
    </row>
    <row r="11" spans="1:4" x14ac:dyDescent="0.25">
      <c r="A11">
        <v>10</v>
      </c>
      <c r="B11">
        <v>0</v>
      </c>
      <c r="C11">
        <v>159</v>
      </c>
      <c r="D11">
        <v>227</v>
      </c>
    </row>
    <row r="12" spans="1:4" x14ac:dyDescent="0.25">
      <c r="A12">
        <v>11</v>
      </c>
      <c r="B12">
        <v>218</v>
      </c>
      <c r="C12">
        <v>176</v>
      </c>
      <c r="D12">
        <v>211</v>
      </c>
    </row>
    <row r="13" spans="1:4" x14ac:dyDescent="0.25">
      <c r="A13">
        <v>12</v>
      </c>
      <c r="B13">
        <v>188</v>
      </c>
      <c r="C13">
        <v>207</v>
      </c>
      <c r="D13">
        <v>0</v>
      </c>
    </row>
    <row r="14" spans="1:4" x14ac:dyDescent="0.25">
      <c r="A14">
        <v>13</v>
      </c>
      <c r="B14">
        <v>0</v>
      </c>
      <c r="C14">
        <v>140</v>
      </c>
      <c r="D14">
        <v>127</v>
      </c>
    </row>
    <row r="15" spans="1:4" x14ac:dyDescent="0.25">
      <c r="A15">
        <v>14</v>
      </c>
      <c r="B15">
        <v>252</v>
      </c>
      <c r="C15">
        <v>234</v>
      </c>
      <c r="D15">
        <v>16</v>
      </c>
    </row>
    <row r="16" spans="1:4" x14ac:dyDescent="0.25">
      <c r="A16">
        <v>15</v>
      </c>
      <c r="B16">
        <v>214</v>
      </c>
      <c r="C16">
        <v>184</v>
      </c>
      <c r="D16">
        <v>116</v>
      </c>
    </row>
    <row r="17" spans="1:4" x14ac:dyDescent="0.25">
      <c r="A17">
        <v>16</v>
      </c>
      <c r="B17">
        <v>81</v>
      </c>
      <c r="C17">
        <v>55</v>
      </c>
      <c r="D17">
        <v>0</v>
      </c>
    </row>
    <row r="18" spans="1:4" x14ac:dyDescent="0.25">
      <c r="A18">
        <v>17</v>
      </c>
      <c r="B18">
        <v>177</v>
      </c>
      <c r="C18">
        <v>65</v>
      </c>
      <c r="D18">
        <v>145</v>
      </c>
    </row>
    <row r="19" spans="1:4" x14ac:dyDescent="0.25">
      <c r="A19">
        <v>18</v>
      </c>
      <c r="B19">
        <v>122</v>
      </c>
      <c r="C19">
        <v>156</v>
      </c>
      <c r="D19">
        <v>206</v>
      </c>
    </row>
    <row r="20" spans="1:4" x14ac:dyDescent="0.25">
      <c r="A20">
        <v>19</v>
      </c>
      <c r="B20">
        <v>241</v>
      </c>
      <c r="C20">
        <v>135</v>
      </c>
      <c r="D20">
        <v>0</v>
      </c>
    </row>
    <row r="21" spans="1:4" x14ac:dyDescent="0.25">
      <c r="A21">
        <v>20</v>
      </c>
      <c r="B21">
        <v>168</v>
      </c>
      <c r="C21">
        <v>74</v>
      </c>
      <c r="D21">
        <v>61</v>
      </c>
    </row>
    <row r="22" spans="1:4" x14ac:dyDescent="0.25">
      <c r="A22">
        <v>21</v>
      </c>
      <c r="B22">
        <v>176</v>
      </c>
      <c r="C22">
        <v>209</v>
      </c>
      <c r="D22">
        <v>132</v>
      </c>
    </row>
    <row r="23" spans="1:4" x14ac:dyDescent="0.25">
      <c r="A23">
        <v>22</v>
      </c>
      <c r="B23">
        <v>213</v>
      </c>
      <c r="C23">
        <v>155</v>
      </c>
      <c r="D23">
        <v>126</v>
      </c>
    </row>
    <row r="24" spans="1:4" x14ac:dyDescent="0.25">
      <c r="A24">
        <v>23</v>
      </c>
      <c r="B24">
        <v>242</v>
      </c>
      <c r="C24">
        <v>201</v>
      </c>
      <c r="D24">
        <v>142</v>
      </c>
    </row>
    <row r="25" spans="1:4" x14ac:dyDescent="0.25">
      <c r="A25">
        <v>24</v>
      </c>
      <c r="B25">
        <v>29</v>
      </c>
      <c r="C25">
        <v>29</v>
      </c>
      <c r="D25">
        <v>27</v>
      </c>
    </row>
    <row r="26" spans="1:4" x14ac:dyDescent="0.25">
      <c r="A26">
        <v>25</v>
      </c>
      <c r="B26">
        <v>112</v>
      </c>
      <c r="C26">
        <v>111</v>
      </c>
      <c r="D26">
        <v>111</v>
      </c>
    </row>
    <row r="27" spans="1:4" x14ac:dyDescent="0.25">
      <c r="A27">
        <v>26</v>
      </c>
      <c r="B27">
        <v>161</v>
      </c>
      <c r="C27">
        <v>151</v>
      </c>
      <c r="D27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Graphic_Definitions</vt:lpstr>
      <vt:lpstr>Gamma_chart</vt:lpstr>
      <vt:lpstr>ColoursMap</vt:lpstr>
      <vt:lpstr>RGB_values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Pirie</dc:creator>
  <cp:lastModifiedBy>Jamie Pirie</cp:lastModifiedBy>
  <dcterms:created xsi:type="dcterms:W3CDTF">2021-07-07T13:28:09Z</dcterms:created>
  <dcterms:modified xsi:type="dcterms:W3CDTF">2021-11-30T17:18:53Z</dcterms:modified>
</cp:coreProperties>
</file>